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20730" windowHeight="9555" activeTab="1"/>
  </bookViews>
  <sheets>
    <sheet name="ปี ๒๕๖๓" sheetId="1" r:id="rId1"/>
    <sheet name="ปี ๒๕๖๔" sheetId="2" r:id="rId2"/>
    <sheet name="Sheet3" sheetId="3" r:id="rId3"/>
  </sheets>
  <calcPr calcId="144525" iterateDelta="1E-4"/>
</workbook>
</file>

<file path=xl/calcChain.xml><?xml version="1.0" encoding="utf-8"?>
<calcChain xmlns="http://schemas.openxmlformats.org/spreadsheetml/2006/main">
  <c r="O38" i="2" l="1"/>
  <c r="O10" i="2"/>
  <c r="O46" i="2"/>
  <c r="O47" i="2"/>
  <c r="O48" i="2"/>
  <c r="O49" i="2"/>
  <c r="O50" i="2"/>
  <c r="O56" i="2"/>
  <c r="O54" i="2"/>
  <c r="O53" i="2"/>
  <c r="O52" i="2"/>
  <c r="O51" i="2"/>
  <c r="O45" i="2"/>
  <c r="O44" i="2"/>
  <c r="O43" i="2"/>
  <c r="O42" i="2"/>
  <c r="O41" i="2"/>
  <c r="O40" i="2"/>
  <c r="O39" i="2"/>
  <c r="O37" i="2"/>
  <c r="O36" i="2"/>
  <c r="O35" i="2"/>
  <c r="O34" i="2"/>
  <c r="O33" i="2"/>
  <c r="O32" i="2"/>
  <c r="O31" i="2"/>
  <c r="O11" i="2"/>
  <c r="O28" i="2" l="1"/>
  <c r="O26" i="2"/>
  <c r="O25" i="2"/>
  <c r="O24" i="2"/>
  <c r="O23" i="2"/>
  <c r="O22" i="2"/>
  <c r="O21" i="2"/>
  <c r="O20" i="2"/>
  <c r="O19" i="2"/>
  <c r="O18" i="2"/>
  <c r="O17" i="2"/>
  <c r="O13" i="2"/>
  <c r="O12" i="2"/>
  <c r="O9" i="2"/>
  <c r="O8" i="2"/>
  <c r="O7" i="2"/>
  <c r="O16" i="2"/>
  <c r="O15" i="2"/>
  <c r="O14" i="2"/>
  <c r="O6" i="2"/>
  <c r="O5" i="2"/>
  <c r="O4" i="2"/>
  <c r="O3" i="2"/>
  <c r="N37" i="1" l="1"/>
  <c r="M37" i="1"/>
  <c r="L37" i="1" l="1"/>
  <c r="O23" i="1" l="1"/>
  <c r="K37" i="1" l="1"/>
  <c r="J37" i="1"/>
  <c r="I37" i="1" l="1"/>
  <c r="O36" i="1" l="1"/>
  <c r="O35" i="1"/>
  <c r="O34" i="1"/>
  <c r="O33" i="1"/>
  <c r="O32" i="1"/>
  <c r="O30" i="1"/>
  <c r="O29" i="1"/>
  <c r="O28" i="1"/>
  <c r="O27" i="1"/>
  <c r="O8" i="1"/>
  <c r="O5" i="1"/>
  <c r="H37" i="1"/>
  <c r="G37" i="1" l="1"/>
  <c r="O26" i="1" l="1"/>
  <c r="F37" i="1"/>
  <c r="O25" i="1" l="1"/>
  <c r="O24" i="1"/>
  <c r="E37" i="1"/>
  <c r="O22" i="1" l="1"/>
  <c r="O31" i="1" l="1"/>
  <c r="O15" i="1"/>
  <c r="O21" i="1"/>
  <c r="O20" i="1"/>
  <c r="O19" i="1"/>
  <c r="O18" i="1"/>
  <c r="O17" i="1"/>
  <c r="O16" i="1"/>
  <c r="O14" i="1"/>
  <c r="O13" i="1"/>
  <c r="O12" i="1"/>
  <c r="O11" i="1"/>
  <c r="O10" i="1"/>
  <c r="C9" i="1"/>
  <c r="D9" i="1"/>
  <c r="D37" i="1" s="1"/>
  <c r="O7" i="1"/>
  <c r="O6" i="1"/>
  <c r="O4" i="1"/>
  <c r="O9" i="1" l="1"/>
  <c r="C37" i="1"/>
  <c r="O37" i="1"/>
</calcChain>
</file>

<file path=xl/sharedStrings.xml><?xml version="1.0" encoding="utf-8"?>
<sst xmlns="http://schemas.openxmlformats.org/spreadsheetml/2006/main" count="135" uniqueCount="113">
  <si>
    <r>
      <t xml:space="preserve">                                                                       </t>
    </r>
    <r>
      <rPr>
        <sz val="16"/>
        <color theme="1"/>
        <rFont val="TH SarabunPSK"/>
        <family val="2"/>
      </rPr>
      <t xml:space="preserve">     รายงานสถิติการรับบริการของเทศบาลตำบลพะวง</t>
    </r>
  </si>
  <si>
    <t>รายการ</t>
  </si>
  <si>
    <t>ลำดับที่</t>
  </si>
  <si>
    <t>มกราคม</t>
  </si>
  <si>
    <t>กุมภาพันธ์</t>
  </si>
  <si>
    <t>มีนาคม</t>
  </si>
  <si>
    <t>เมษายน</t>
  </si>
  <si>
    <t>การรับสมัครนักเรียนเพื่อเข้าเรียนในศูนย์พัฒนาเด็กเล็กสังกัด ทต.พะวง</t>
  </si>
  <si>
    <t>มิถุนายน</t>
  </si>
  <si>
    <t>กรกฎาคม</t>
  </si>
  <si>
    <t>สิงหาคม</t>
  </si>
  <si>
    <t>กันยายน</t>
  </si>
  <si>
    <t>ตุลาคม</t>
  </si>
  <si>
    <t>ธันวาคม</t>
  </si>
  <si>
    <t>พฤศจิกายน</t>
  </si>
  <si>
    <t>พฤษภาคม</t>
  </si>
  <si>
    <t>รวม</t>
  </si>
  <si>
    <t>รวมทั้งสิ้น</t>
  </si>
  <si>
    <t>งานให้บริการข้อมูลข่าวสารตาม พรบ.ข้อมูลข่าวสาร พ.ศ.๒๕๔๐   (สป)</t>
  </si>
  <si>
    <t>การลงทะเบียนเพื่อขอรับสิทธิ์เงินอุดหนุนเพื่อการเลี้ยงดูเด็กแรกเกิด(สวัสดิ)</t>
  </si>
  <si>
    <t>อื่นๆ</t>
  </si>
  <si>
    <t>การขออนุญาตประกอบกิจการรับเก็บ และขนสิ่งปฏิกูลค่าธรรมเนียม  (สาสุข คลัง)</t>
  </si>
  <si>
    <r>
      <t xml:space="preserve">                                                                                   </t>
    </r>
    <r>
      <rPr>
        <sz val="16"/>
        <color theme="1"/>
        <rFont val="TH SarabunPSK"/>
        <family val="2"/>
      </rPr>
      <t xml:space="preserve">   ประจำปี พ.ศ.๒๕๖๓</t>
    </r>
  </si>
  <si>
    <t>การจดทะเบียนพาณิชย์                                                (คลัง)</t>
  </si>
  <si>
    <t>การแก้ไขรายการในเอกสารการทะเบียนราษฎร                (ทะเบียน)</t>
  </si>
  <si>
    <t>การขอบ้านเลขที่                                                    (ทะเบียน)</t>
  </si>
  <si>
    <t>การแจ้งรื้นถอนบ้าน หรือทำลายบ้าน                                  (ช่าง)</t>
  </si>
  <si>
    <t>การตรวจ คัดและรับรองเอกสารการทะเบียนราษฎร           (ทะเบียน)</t>
  </si>
  <si>
    <t>การแจ้งเกิด                                                          (ทะเบียน)</t>
  </si>
  <si>
    <t>การแจ้งตาย                                                         (ทะเบียน)</t>
  </si>
  <si>
    <t>การแจ้งย้ายเข้า                                                     (ทะเบียน)</t>
  </si>
  <si>
    <t>การแจ้งย้ายออก                                                    (ทะเบียน)</t>
  </si>
  <si>
    <t>การขออนุญาตก่อสร้าง                                                 (ช่าง)</t>
  </si>
  <si>
    <t>การแจ้งถมดดิน                                                           (ช่าง)</t>
  </si>
  <si>
    <t>การแจ้งขุดดิน                                                             (ช่าง)</t>
  </si>
  <si>
    <t>การขอรับสงเคราะห์ผู้ป่วยเอดส์                                  (สวัสดิการ)</t>
  </si>
  <si>
    <t>การลงทะเบียนขอรับเงินเบี้ยคนพิการ/ต่อบัตรคนพิการ       (สวัสดิการ)</t>
  </si>
  <si>
    <t>การลงทะเบียนขอรับเงินเบี้ยผู้สูงอายุ                            (สวัสดิการ)</t>
  </si>
  <si>
    <t>การโฆษณาด้วยการปิด ทิ้ง หรือโปรยแผ่นประกาศ                   (สป)</t>
  </si>
  <si>
    <t>การรับชำระภาษีป้าย                                                    (คลัง)</t>
  </si>
  <si>
    <t>การรับชำระภาษีโรงเรือนและที่ดิน                                     (คลัง)</t>
  </si>
  <si>
    <t>การรับชำระภาษีบำรุงท้องที่                                            (คลัง)</t>
  </si>
  <si>
    <t>การขออนุญาตจำหน่ายสินค้า                                         (สาสุข)</t>
  </si>
  <si>
    <t>การขอประกอบกิจการที่เป็นอันตรายต่อสุขภาพ                    (สาสุข)</t>
  </si>
  <si>
    <t>ประกอบกิจการสถานีบริการน้ำมัน                                   (สาสุข)</t>
  </si>
  <si>
    <t>งานบริการร้องเรียนร้องทุกข์                                    (สป) (สาสุข)</t>
  </si>
  <si>
    <t>การขอรับบำเหน็จ                                                        (คลัง)</t>
  </si>
  <si>
    <t>การบริการดูดสิ่งปฏิกูล                                                 (สาสุข)</t>
  </si>
  <si>
    <t>การขอใช้รถพยาบาล                                                     (สป)</t>
  </si>
  <si>
    <t>ภาษีที่ดินและสิ่งปลูกสร้าง</t>
  </si>
  <si>
    <t>การขออนุญาตทำโฆษณา ใช้เสียง                                              (สป)</t>
  </si>
  <si>
    <t>การขอประกอบกิจการที่เป็นอันตรายต่อสุขภาพ                          (สาสุข)</t>
  </si>
  <si>
    <t>การบริการดูดสิ่งปฏิกูล                                                      (สาสุข)</t>
  </si>
  <si>
    <t>ประกอบกิจการสถานีบริการน้ำมัน                                        (สาสุข)</t>
  </si>
  <si>
    <t>การขออนุญาตจำหน่ายสินค้า                                              (สาสุข)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</si>
  <si>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</si>
  <si>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</si>
  <si>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</si>
  <si>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</si>
  <si>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</si>
  <si>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</si>
  <si>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</si>
  <si>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</si>
  <si>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</si>
  <si>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</si>
  <si>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</si>
  <si>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</si>
  <si>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การรับชำระภาษีบำรุงท้องที่                                             (คลัง)</t>
  </si>
  <si>
    <t>การรับชำระภาษีโรงเรือนและที่ดิน                                      (คลัง)</t>
  </si>
  <si>
    <t>ภาษีที่ดินและสิ่งปลูกสร้าง                                               (คลัง)</t>
  </si>
  <si>
    <t>การแจ้งย้ายออก                                                       (ทะเบียน)</t>
  </si>
  <si>
    <t>การแจ้งย้ายเข้า                                                        (ทะเบียน)</t>
  </si>
  <si>
    <t>การแจ้งตาย                                                            (ทะเบียน)</t>
  </si>
  <si>
    <t>การแจ้งเกิด                                                            (ทะเบียน)</t>
  </si>
  <si>
    <t>การตรวจ คัดและรับรองเอกสารการทะเบียนราษฎร                (ทะเบียน)</t>
  </si>
  <si>
    <t>การแก้ไขรายการในเอกสารการทะเบียนราษฎร                     (ทะเบียน)</t>
  </si>
  <si>
    <t>การขอบ้านเลขที่                                                      (ทะเบียน)</t>
  </si>
  <si>
    <t>การแจ้งขุดดิน                                                           (ช่าง)</t>
  </si>
  <si>
    <t>การแจ้งถมดดิน                                                          (ช่าง)</t>
  </si>
  <si>
    <t>การแจ้งรื้นถอนบ้าน หรือทำลายบ้าน                                   (ช่าง)</t>
  </si>
  <si>
    <t>การจดทะเบียนพาณิชย์                                                  (คลัง)</t>
  </si>
  <si>
    <r>
      <rPr>
        <sz val="12"/>
        <color theme="1"/>
        <rFont val="TH SarabunPSK"/>
        <family val="2"/>
      </rPr>
      <t>ลำดับ</t>
    </r>
    <r>
      <rPr>
        <sz val="16"/>
        <color theme="1"/>
        <rFont val="TH SarabunPSK"/>
        <family val="2"/>
      </rPr>
      <t>ที่</t>
    </r>
  </si>
  <si>
    <t>การขอใช้รถพยาบาล                                                  (สป)</t>
  </si>
  <si>
    <t>การโฆษณาด้วยการปิด ทิ้ง หรือโปรยแผ่นประกาศ                  (สป)</t>
  </si>
  <si>
    <t>การขออนุญาตทำโฆษณา ใช้เสียง                                     (สป)</t>
  </si>
  <si>
    <t>งานให้บริการข้อมูลข่าวสารตาม พรบ.ข้อมูลข่าวสาร พ.ศ.๒๕๔๐    (สป)</t>
  </si>
  <si>
    <t>การขออนุญาตประกอบกิจการรับเก็บ และขนสิ่งปฏิกูลค่าธรรมเนียม(สาสุขคลัง)</t>
  </si>
  <si>
    <r>
      <t xml:space="preserve">                                                       </t>
    </r>
    <r>
      <rPr>
        <sz val="16"/>
        <color theme="1"/>
        <rFont val="TH SarabunIT๙"/>
        <family val="2"/>
      </rPr>
      <t xml:space="preserve"> รายงานสถิติการรับบริการของเทศบาลตำบลพะวง ประจำปี พ.ศ.2566</t>
    </r>
  </si>
  <si>
    <r>
      <t xml:space="preserve">                                                       </t>
    </r>
    <r>
      <rPr>
        <sz val="16"/>
        <color theme="1"/>
        <rFont val="TH SarabunIT๙"/>
        <family val="2"/>
      </rPr>
      <t xml:space="preserve"> รายงานสถิติการรับบริการของเทศบาลตำบลพะวง ประจำปี พ.ศ.๒๕๖๕ </t>
    </r>
  </si>
  <si>
    <t>การขออนุญาตก่อสร้าง                                                        (ช่าง)</t>
  </si>
  <si>
    <t>งานให้บริการข้อมูลข่าวสารตาม พรบ.ข้อมูลข่าวสาร พ.ศ.๒๕๔๐        (สป)</t>
  </si>
  <si>
    <t>การจดทะเบียนพาณิชย์                                                      (คลัง)</t>
  </si>
  <si>
    <t>ภาษีที่ดินและสิ่งปลูกสร้าง                                                   (คลัง)</t>
  </si>
  <si>
    <t>การรับชำระภาษีป้าย                                                         (คลัง)</t>
  </si>
  <si>
    <t>การขอรับบำเหน็จ                                                             (คลัง)</t>
  </si>
  <si>
    <t>การขออนุญาตทำโฆษณา ใช้เสียง                                            (สป)</t>
  </si>
  <si>
    <t>การโฆษณาด้วยการปิด ทิ้ง หรือโปรยแผ่นประกาศ                        (สป)</t>
  </si>
  <si>
    <t>การขอใช้รถพยาบาล                                                          (สป)</t>
  </si>
  <si>
    <t>การขอบ้านเลขที่                                                        (ทะเบียน)</t>
  </si>
  <si>
    <t>การแก้ไขรายการในเอกสารการทะเบียนราษฎร                    (ทะเบียน)</t>
  </si>
  <si>
    <t>การตรวจ คัดและรับรองเอกสารการทะเบียนราษฎร               (ทะเบียน)</t>
  </si>
  <si>
    <t>การแจ้งเกิด                                                              (ทะเบียน)</t>
  </si>
  <si>
    <t>การแจ้งตาย                                                              (ทะเบียน)</t>
  </si>
  <si>
    <t>การแจ้งย้ายเข้า                                                          (ทะเบียน)</t>
  </si>
  <si>
    <t>การแจ้งย้ายออก                                                         (ทะเบียน)</t>
  </si>
  <si>
    <t>การแจ้งขุดดิน                                                                   (ช่าง)</t>
  </si>
  <si>
    <t>การแจ้งถมดดิน                                                                 (ช่าง)</t>
  </si>
  <si>
    <t>การแจ้งรื้นถอนบ้าน หรือทำลายบ้าน                                        (ช่าง)</t>
  </si>
  <si>
    <t>การรับชำระภาษีโรงเรือนและที่ดิน                                         (คลัง)</t>
  </si>
  <si>
    <t>การรับชำระภาษีบำรุงท้องที่                                                 (คลัง)</t>
  </si>
  <si>
    <t>การบริการดูดสิ่งปฏิกูล                                                        (สาสุข)</t>
  </si>
  <si>
    <t>ประกอบกิจการสถานีบริการน้ำมัน                                          (สาสุข)</t>
  </si>
  <si>
    <t>การขออนุญาตจำหน่ายสินค้า                                                (สาสุข)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</si>
</sst>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D00041E]0"/>
  </numFmts>
  <fonts count="10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IT๙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name val="TH SarabunIT๙"/>
      <family val="2"/>
    </font>
    <font>
      <sz val="11"/>
      <name val="TH SarabunIT๙"/>
      <family val="2"/>
    </font>
    <font>
      <sz val="12"/>
      <color theme="1"/>
      <name val="TH SarabunPSK"/>
      <family val="2"/>
    </font>
    <font>
      <sz val="14"/>
      <name val="TH SarabunIT๙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187" fontId="2" fillId="0" borderId="0" xfId="0" applyNumberFormat="1" applyFont="1"/>
    <xf numFmtId="18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87" fontId="0" fillId="0" borderId="0" xfId="0" applyNumberFormat="1"/>
    <xf numFmtId="187" fontId="4" fillId="0" borderId="0" xfId="0" applyNumberFormat="1" applyFont="1"/>
    <xf numFmtId="187" fontId="5" fillId="0" borderId="0" xfId="0" applyNumberFormat="1" applyFont="1"/>
    <xf numFmtId="187" fontId="3" fillId="0" borderId="0" xfId="0" applyNumberFormat="1" applyFont="1"/>
    <xf numFmtId="0" fontId="5" fillId="0" borderId="0" xfId="0" applyFont="1"/>
    <xf numFmtId="187" fontId="6" fillId="0" borderId="0" xfId="0" applyNumberFormat="1" applyFont="1"/>
    <xf numFmtId="0" fontId="0" fillId="0" borderId="0" xfId="0" applyAlignment="1"/>
    <xf numFmtId="0" fontId="6" fillId="0" borderId="0" xfId="0" applyFont="1"/>
    <xf numFmtId="0" fontId="7" fillId="0" borderId="0" xfId="0" applyFont="1"/>
    <xf numFmtId="187" fontId="7" fillId="0" borderId="0" xfId="0" applyNumberFormat="1" applyFont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/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/>
    <xf numFmtId="0" fontId="6" fillId="7" borderId="1" xfId="0" applyFont="1" applyFill="1" applyBorder="1" applyAlignment="1">
      <alignment horizontal="center"/>
    </xf>
    <xf numFmtId="0" fontId="6" fillId="7" borderId="1" xfId="0" applyFont="1" applyFill="1" applyBorder="1"/>
    <xf numFmtId="187" fontId="9" fillId="4" borderId="1" xfId="0" applyNumberFormat="1" applyFont="1" applyFill="1" applyBorder="1"/>
    <xf numFmtId="0" fontId="9" fillId="4" borderId="1" xfId="0" applyFont="1" applyFill="1" applyBorder="1"/>
    <xf numFmtId="0" fontId="9" fillId="4" borderId="1" xfId="0" applyNumberFormat="1" applyFont="1" applyFill="1" applyBorder="1"/>
    <xf numFmtId="187" fontId="9" fillId="5" borderId="1" xfId="0" applyNumberFormat="1" applyFont="1" applyFill="1" applyBorder="1"/>
    <xf numFmtId="0" fontId="9" fillId="5" borderId="1" xfId="0" applyNumberFormat="1" applyFont="1" applyFill="1" applyBorder="1"/>
    <xf numFmtId="0" fontId="9" fillId="5" borderId="1" xfId="0" applyFont="1" applyFill="1" applyBorder="1"/>
    <xf numFmtId="187" fontId="9" fillId="3" borderId="1" xfId="0" applyNumberFormat="1" applyFont="1" applyFill="1" applyBorder="1"/>
    <xf numFmtId="0" fontId="9" fillId="3" borderId="1" xfId="0" applyFont="1" applyFill="1" applyBorder="1"/>
    <xf numFmtId="0" fontId="9" fillId="3" borderId="1" xfId="0" applyNumberFormat="1" applyFont="1" applyFill="1" applyBorder="1"/>
    <xf numFmtId="187" fontId="9" fillId="2" borderId="1" xfId="0" applyNumberFormat="1" applyFont="1" applyFill="1" applyBorder="1"/>
    <xf numFmtId="0" fontId="9" fillId="2" borderId="1" xfId="0" applyFont="1" applyFill="1" applyBorder="1"/>
    <xf numFmtId="0" fontId="9" fillId="2" borderId="1" xfId="0" applyNumberFormat="1" applyFont="1" applyFill="1" applyBorder="1"/>
    <xf numFmtId="187" fontId="9" fillId="7" borderId="1" xfId="0" applyNumberFormat="1" applyFont="1" applyFill="1" applyBorder="1"/>
    <xf numFmtId="0" fontId="9" fillId="7" borderId="1" xfId="0" applyFont="1" applyFill="1" applyBorder="1"/>
    <xf numFmtId="0" fontId="9" fillId="7" borderId="1" xfId="0" applyNumberFormat="1" applyFont="1" applyFill="1" applyBorder="1"/>
    <xf numFmtId="187" fontId="9" fillId="0" borderId="1" xfId="0" applyNumberFormat="1" applyFont="1" applyBorder="1"/>
    <xf numFmtId="0" fontId="9" fillId="0" borderId="1" xfId="0" applyFont="1" applyBorder="1"/>
    <xf numFmtId="0" fontId="9" fillId="0" borderId="1" xfId="0" applyNumberFormat="1" applyFont="1" applyBorder="1"/>
    <xf numFmtId="187" fontId="9" fillId="6" borderId="1" xfId="0" applyNumberFormat="1" applyFont="1" applyFill="1" applyBorder="1"/>
    <xf numFmtId="0" fontId="9" fillId="6" borderId="1" xfId="0" applyFont="1" applyFill="1" applyBorder="1"/>
    <xf numFmtId="0" fontId="9" fillId="6" borderId="1" xfId="0" applyNumberFormat="1" applyFont="1" applyFill="1" applyBorder="1"/>
    <xf numFmtId="0" fontId="1" fillId="0" borderId="0" xfId="0" applyFont="1" applyAlignment="1">
      <alignment horizontal="center"/>
    </xf>
    <xf numFmtId="0" fontId="2" fillId="8" borderId="2" xfId="0" applyFont="1" applyFill="1" applyBorder="1" applyAlignment="1">
      <alignment horizontal="left"/>
    </xf>
    <xf numFmtId="0" fontId="2" fillId="8" borderId="3" xfId="0" applyFont="1" applyFill="1" applyBorder="1" applyAlignment="1">
      <alignment horizontal="left"/>
    </xf>
    <xf numFmtId="0" fontId="2" fillId="8" borderId="4" xfId="0" applyFont="1" applyFill="1" applyBorder="1" applyAlignment="1">
      <alignment horizontal="left"/>
    </xf>
    <xf numFmtId="187" fontId="9" fillId="4" borderId="1" xfId="0" applyNumberFormat="1" applyFont="1" applyFill="1" applyBorder="1"/>
    <xf numFmtId="0" fontId="9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4" workbookViewId="0">
      <selection activeCell="N9" sqref="N9"/>
    </sheetView>
  </sheetViews>
  <sheetFormatPr defaultRowHeight="14.25" x14ac:dyDescent="0.2"/>
  <cols>
    <col min="2" max="2" width="68.625" customWidth="1"/>
    <col min="3" max="3" width="7.125" customWidth="1"/>
    <col min="4" max="5" width="7.5" customWidth="1"/>
    <col min="6" max="6" width="6.625" customWidth="1"/>
    <col min="7" max="7" width="8.5" customWidth="1"/>
    <col min="8" max="8" width="7.125" customWidth="1"/>
    <col min="9" max="10" width="7.5" customWidth="1"/>
    <col min="11" max="11" width="7.375" customWidth="1"/>
    <col min="12" max="12" width="7.625" customWidth="1"/>
    <col min="13" max="13" width="8.125" customWidth="1"/>
    <col min="14" max="14" width="8" customWidth="1"/>
    <col min="15" max="15" width="10.5" customWidth="1"/>
  </cols>
  <sheetData>
    <row r="1" spans="1:15" ht="21" x14ac:dyDescent="0.3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21" x14ac:dyDescent="0.35">
      <c r="A2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1" customFormat="1" ht="21" x14ac:dyDescent="0.35">
      <c r="A3" s="4" t="s">
        <v>2</v>
      </c>
      <c r="B3" s="5" t="s">
        <v>1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15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14</v>
      </c>
      <c r="N3" s="5" t="s">
        <v>13</v>
      </c>
      <c r="O3" s="5" t="s">
        <v>16</v>
      </c>
    </row>
    <row r="4" spans="1:15" s="1" customFormat="1" ht="21" x14ac:dyDescent="0.35">
      <c r="A4" s="4">
        <v>1</v>
      </c>
      <c r="B4" s="2" t="s">
        <v>18</v>
      </c>
      <c r="C4" s="9">
        <v>15</v>
      </c>
      <c r="D4" s="9">
        <v>50</v>
      </c>
      <c r="E4" s="9">
        <v>16</v>
      </c>
      <c r="F4" s="9">
        <v>30</v>
      </c>
      <c r="G4" s="9">
        <v>18</v>
      </c>
      <c r="H4" s="9">
        <v>15</v>
      </c>
      <c r="I4" s="9">
        <v>17</v>
      </c>
      <c r="J4" s="11"/>
      <c r="K4" s="9">
        <v>9</v>
      </c>
      <c r="L4" s="9">
        <v>12</v>
      </c>
      <c r="M4" s="11"/>
      <c r="O4" s="3">
        <f t="shared" ref="O4:O9" si="0">SUM(C4:N4)</f>
        <v>182</v>
      </c>
    </row>
    <row r="5" spans="1:15" s="1" customFormat="1" ht="21" x14ac:dyDescent="0.35">
      <c r="A5" s="4">
        <v>2</v>
      </c>
      <c r="B5" s="2" t="s">
        <v>23</v>
      </c>
      <c r="C5" s="8">
        <v>8</v>
      </c>
      <c r="D5" s="8">
        <v>9</v>
      </c>
      <c r="E5" s="8">
        <v>15</v>
      </c>
      <c r="F5" s="8">
        <v>8</v>
      </c>
      <c r="G5" s="8">
        <v>10</v>
      </c>
      <c r="H5" s="8">
        <v>6</v>
      </c>
      <c r="I5" s="8">
        <v>12</v>
      </c>
      <c r="J5" s="8">
        <v>3</v>
      </c>
      <c r="K5" s="8">
        <v>10</v>
      </c>
      <c r="L5" s="8">
        <v>13</v>
      </c>
      <c r="M5" s="8">
        <v>9</v>
      </c>
      <c r="N5" s="3">
        <v>12</v>
      </c>
      <c r="O5" s="3">
        <f t="shared" si="0"/>
        <v>115</v>
      </c>
    </row>
    <row r="6" spans="1:15" s="1" customFormat="1" ht="21" x14ac:dyDescent="0.35">
      <c r="A6" s="4">
        <v>3</v>
      </c>
      <c r="B6" s="2" t="s">
        <v>24</v>
      </c>
      <c r="C6" s="8">
        <v>60</v>
      </c>
      <c r="D6" s="8">
        <v>50</v>
      </c>
      <c r="E6" s="8">
        <v>67</v>
      </c>
      <c r="F6" s="8">
        <v>63</v>
      </c>
      <c r="G6" s="8">
        <v>51</v>
      </c>
      <c r="H6" s="8">
        <v>51</v>
      </c>
      <c r="I6" s="8">
        <v>60</v>
      </c>
      <c r="J6" s="8">
        <v>57</v>
      </c>
      <c r="K6" s="8">
        <v>41</v>
      </c>
      <c r="L6" s="8">
        <v>64</v>
      </c>
      <c r="M6" s="8">
        <v>64</v>
      </c>
      <c r="N6" s="3">
        <v>48</v>
      </c>
      <c r="O6" s="3">
        <f t="shared" si="0"/>
        <v>676</v>
      </c>
    </row>
    <row r="7" spans="1:15" s="1" customFormat="1" ht="21" x14ac:dyDescent="0.35">
      <c r="A7" s="4">
        <v>4</v>
      </c>
      <c r="B7" s="2" t="s">
        <v>25</v>
      </c>
      <c r="C7" s="8">
        <v>30</v>
      </c>
      <c r="D7" s="8">
        <v>42</v>
      </c>
      <c r="E7" s="8">
        <v>22</v>
      </c>
      <c r="F7" s="8">
        <v>58</v>
      </c>
      <c r="G7" s="8">
        <v>45</v>
      </c>
      <c r="H7" s="8">
        <v>21</v>
      </c>
      <c r="I7" s="8">
        <v>35</v>
      </c>
      <c r="J7" s="8">
        <v>67</v>
      </c>
      <c r="K7" s="8">
        <v>21</v>
      </c>
      <c r="L7" s="8">
        <v>13</v>
      </c>
      <c r="M7" s="8">
        <v>12</v>
      </c>
      <c r="N7" s="3">
        <v>45</v>
      </c>
      <c r="O7" s="3">
        <f t="shared" si="0"/>
        <v>411</v>
      </c>
    </row>
    <row r="8" spans="1:15" s="1" customFormat="1" ht="21" x14ac:dyDescent="0.35">
      <c r="A8" s="4">
        <v>5</v>
      </c>
      <c r="B8" s="2" t="s">
        <v>50</v>
      </c>
      <c r="C8" s="8">
        <v>3</v>
      </c>
      <c r="D8" s="8">
        <v>3</v>
      </c>
      <c r="E8" s="8">
        <v>2</v>
      </c>
      <c r="F8" s="8">
        <v>0</v>
      </c>
      <c r="G8" s="8">
        <v>0</v>
      </c>
      <c r="H8" s="8">
        <v>1</v>
      </c>
      <c r="I8" s="8">
        <v>11</v>
      </c>
      <c r="J8" s="8">
        <v>3</v>
      </c>
      <c r="K8" s="8">
        <v>1</v>
      </c>
      <c r="L8" s="8">
        <v>8</v>
      </c>
      <c r="M8" s="8">
        <v>5</v>
      </c>
      <c r="N8" s="3">
        <v>8</v>
      </c>
      <c r="O8" s="3">
        <f t="shared" si="0"/>
        <v>45</v>
      </c>
    </row>
    <row r="9" spans="1:15" s="1" customFormat="1" ht="21" x14ac:dyDescent="0.35">
      <c r="A9" s="4">
        <v>6</v>
      </c>
      <c r="B9" s="2" t="s">
        <v>26</v>
      </c>
      <c r="C9" s="8">
        <f t="shared" ref="C9:D9" si="1">SUM(C8)</f>
        <v>3</v>
      </c>
      <c r="D9" s="8">
        <f t="shared" si="1"/>
        <v>3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3">
        <v>0</v>
      </c>
      <c r="O9" s="3">
        <f t="shared" si="0"/>
        <v>6</v>
      </c>
    </row>
    <row r="10" spans="1:15" s="1" customFormat="1" ht="21" x14ac:dyDescent="0.35">
      <c r="A10" s="4">
        <v>7</v>
      </c>
      <c r="B10" s="2" t="s">
        <v>27</v>
      </c>
      <c r="C10" s="8">
        <v>69</v>
      </c>
      <c r="D10" s="8">
        <v>123</v>
      </c>
      <c r="E10" s="8">
        <v>73</v>
      </c>
      <c r="F10" s="8">
        <v>90</v>
      </c>
      <c r="G10" s="8">
        <v>113</v>
      </c>
      <c r="H10" s="8">
        <v>50</v>
      </c>
      <c r="I10" s="8">
        <v>121</v>
      </c>
      <c r="J10" s="8">
        <v>72</v>
      </c>
      <c r="K10" s="8">
        <v>131</v>
      </c>
      <c r="L10" s="8">
        <v>111</v>
      </c>
      <c r="M10" s="8">
        <v>91</v>
      </c>
      <c r="N10" s="3">
        <v>86</v>
      </c>
      <c r="O10" s="3">
        <f t="shared" ref="O10:O25" si="2">SUM(C10:N10)</f>
        <v>1130</v>
      </c>
    </row>
    <row r="11" spans="1:15" s="1" customFormat="1" ht="21" x14ac:dyDescent="0.35">
      <c r="A11" s="4">
        <v>8</v>
      </c>
      <c r="B11" s="2" t="s">
        <v>28</v>
      </c>
      <c r="C11" s="8">
        <v>279</v>
      </c>
      <c r="D11" s="8">
        <v>230</v>
      </c>
      <c r="E11" s="8">
        <v>266</v>
      </c>
      <c r="F11" s="8">
        <v>257</v>
      </c>
      <c r="G11" s="8">
        <v>204</v>
      </c>
      <c r="H11" s="8">
        <v>256</v>
      </c>
      <c r="I11" s="8">
        <v>245</v>
      </c>
      <c r="J11" s="8">
        <v>245</v>
      </c>
      <c r="K11" s="8">
        <v>241</v>
      </c>
      <c r="L11" s="8">
        <v>232</v>
      </c>
      <c r="M11" s="8">
        <v>243</v>
      </c>
      <c r="N11" s="3">
        <v>224</v>
      </c>
      <c r="O11" s="3">
        <f t="shared" si="2"/>
        <v>2922</v>
      </c>
    </row>
    <row r="12" spans="1:15" s="1" customFormat="1" ht="21" x14ac:dyDescent="0.35">
      <c r="A12" s="4">
        <v>9</v>
      </c>
      <c r="B12" s="2" t="s">
        <v>29</v>
      </c>
      <c r="C12" s="8">
        <v>128</v>
      </c>
      <c r="D12" s="8">
        <v>66</v>
      </c>
      <c r="E12" s="8">
        <v>96</v>
      </c>
      <c r="F12" s="8">
        <v>78</v>
      </c>
      <c r="G12" s="8">
        <v>120</v>
      </c>
      <c r="H12" s="8">
        <v>97</v>
      </c>
      <c r="I12" s="8">
        <v>79</v>
      </c>
      <c r="J12" s="8">
        <v>107</v>
      </c>
      <c r="K12" s="8">
        <v>95</v>
      </c>
      <c r="L12" s="8">
        <v>99</v>
      </c>
      <c r="M12" s="8">
        <v>88</v>
      </c>
      <c r="N12" s="3">
        <v>101</v>
      </c>
      <c r="O12" s="3">
        <f t="shared" si="2"/>
        <v>1154</v>
      </c>
    </row>
    <row r="13" spans="1:15" s="1" customFormat="1" ht="21" x14ac:dyDescent="0.35">
      <c r="A13" s="4">
        <v>10</v>
      </c>
      <c r="B13" s="2" t="s">
        <v>30</v>
      </c>
      <c r="C13" s="8">
        <v>67</v>
      </c>
      <c r="D13" s="8">
        <v>140</v>
      </c>
      <c r="E13" s="8">
        <v>153</v>
      </c>
      <c r="F13" s="8">
        <v>118</v>
      </c>
      <c r="G13" s="8">
        <v>175</v>
      </c>
      <c r="H13" s="8">
        <v>391</v>
      </c>
      <c r="I13" s="8">
        <v>251</v>
      </c>
      <c r="J13" s="8">
        <v>185</v>
      </c>
      <c r="K13" s="8">
        <v>145</v>
      </c>
      <c r="L13" s="8">
        <v>164</v>
      </c>
      <c r="M13" s="8">
        <v>177</v>
      </c>
      <c r="N13" s="3">
        <v>177</v>
      </c>
      <c r="O13" s="3">
        <f t="shared" si="2"/>
        <v>2143</v>
      </c>
    </row>
    <row r="14" spans="1:15" s="1" customFormat="1" ht="21" x14ac:dyDescent="0.35">
      <c r="A14" s="4">
        <v>11</v>
      </c>
      <c r="B14" s="2" t="s">
        <v>31</v>
      </c>
      <c r="C14" s="8">
        <v>294</v>
      </c>
      <c r="D14" s="8">
        <v>253</v>
      </c>
      <c r="E14" s="8">
        <v>275</v>
      </c>
      <c r="F14" s="8">
        <v>268</v>
      </c>
      <c r="G14" s="8">
        <v>251</v>
      </c>
      <c r="H14" s="8">
        <v>284</v>
      </c>
      <c r="I14" s="8">
        <v>316</v>
      </c>
      <c r="J14" s="8">
        <v>277</v>
      </c>
      <c r="K14" s="8">
        <v>264</v>
      </c>
      <c r="L14" s="8">
        <v>249</v>
      </c>
      <c r="M14" s="8">
        <v>270</v>
      </c>
      <c r="N14" s="3">
        <v>272</v>
      </c>
      <c r="O14" s="3">
        <f t="shared" si="2"/>
        <v>3273</v>
      </c>
    </row>
    <row r="15" spans="1:15" s="1" customFormat="1" ht="21" x14ac:dyDescent="0.35">
      <c r="A15" s="4">
        <v>12</v>
      </c>
      <c r="B15" s="2" t="s">
        <v>32</v>
      </c>
      <c r="C15" s="8">
        <v>0</v>
      </c>
      <c r="D15" s="8">
        <v>22</v>
      </c>
      <c r="E15" s="8">
        <v>23</v>
      </c>
      <c r="F15" s="8">
        <v>22</v>
      </c>
      <c r="G15" s="8">
        <v>27</v>
      </c>
      <c r="H15" s="8">
        <v>28</v>
      </c>
      <c r="I15" s="8">
        <v>25</v>
      </c>
      <c r="J15" s="8">
        <v>31</v>
      </c>
      <c r="K15" s="8">
        <v>28</v>
      </c>
      <c r="L15" s="8">
        <v>27</v>
      </c>
      <c r="M15" s="8">
        <v>23</v>
      </c>
      <c r="N15" s="3">
        <v>27</v>
      </c>
      <c r="O15" s="3">
        <f t="shared" si="2"/>
        <v>283</v>
      </c>
    </row>
    <row r="16" spans="1:15" s="1" customFormat="1" ht="21" x14ac:dyDescent="0.35">
      <c r="A16" s="4">
        <v>13</v>
      </c>
      <c r="B16" s="2" t="s">
        <v>34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3">
        <v>0</v>
      </c>
      <c r="O16" s="3">
        <f t="shared" si="2"/>
        <v>0</v>
      </c>
    </row>
    <row r="17" spans="1:17" s="1" customFormat="1" ht="21" x14ac:dyDescent="0.35">
      <c r="A17" s="4">
        <v>14</v>
      </c>
      <c r="B17" s="2" t="s">
        <v>33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</v>
      </c>
      <c r="J17" s="8">
        <v>0</v>
      </c>
      <c r="K17" s="8">
        <v>1</v>
      </c>
      <c r="L17" s="8">
        <v>2</v>
      </c>
      <c r="M17" s="8">
        <v>0</v>
      </c>
      <c r="N17" s="3">
        <v>0</v>
      </c>
      <c r="O17" s="3">
        <f t="shared" si="2"/>
        <v>5</v>
      </c>
    </row>
    <row r="18" spans="1:17" s="1" customFormat="1" ht="21" x14ac:dyDescent="0.35">
      <c r="A18" s="4">
        <v>15</v>
      </c>
      <c r="B18" s="2" t="s">
        <v>35</v>
      </c>
      <c r="C18" s="8">
        <v>0</v>
      </c>
      <c r="D18" s="8">
        <v>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3">
        <v>0</v>
      </c>
      <c r="O18" s="3">
        <f t="shared" si="2"/>
        <v>1</v>
      </c>
    </row>
    <row r="19" spans="1:17" s="1" customFormat="1" ht="21" x14ac:dyDescent="0.35">
      <c r="A19" s="4">
        <v>16</v>
      </c>
      <c r="B19" s="2" t="s">
        <v>36</v>
      </c>
      <c r="C19" s="8">
        <v>11</v>
      </c>
      <c r="D19" s="8">
        <v>10</v>
      </c>
      <c r="E19" s="8">
        <v>10</v>
      </c>
      <c r="F19" s="8">
        <v>5</v>
      </c>
      <c r="G19" s="8">
        <v>8</v>
      </c>
      <c r="H19" s="8">
        <v>9</v>
      </c>
      <c r="I19" s="8">
        <v>11</v>
      </c>
      <c r="J19" s="8">
        <v>7</v>
      </c>
      <c r="K19" s="8">
        <v>6</v>
      </c>
      <c r="L19" s="8">
        <v>10</v>
      </c>
      <c r="M19" s="8">
        <v>8</v>
      </c>
      <c r="N19" s="3">
        <v>9</v>
      </c>
      <c r="O19" s="3">
        <f t="shared" si="2"/>
        <v>104</v>
      </c>
    </row>
    <row r="20" spans="1:17" s="1" customFormat="1" ht="21" x14ac:dyDescent="0.35">
      <c r="A20" s="4">
        <v>17</v>
      </c>
      <c r="B20" s="2" t="s">
        <v>37</v>
      </c>
      <c r="C20" s="8">
        <v>45</v>
      </c>
      <c r="D20" s="8">
        <v>31</v>
      </c>
      <c r="E20" s="8">
        <v>15</v>
      </c>
      <c r="F20" s="8">
        <v>11</v>
      </c>
      <c r="G20" s="8">
        <v>18</v>
      </c>
      <c r="H20" s="8">
        <v>15</v>
      </c>
      <c r="I20" s="8">
        <v>23</v>
      </c>
      <c r="J20" s="8">
        <v>20</v>
      </c>
      <c r="K20" s="8">
        <v>23</v>
      </c>
      <c r="L20" s="8">
        <v>36</v>
      </c>
      <c r="M20" s="8">
        <v>70</v>
      </c>
      <c r="N20" s="3">
        <v>25</v>
      </c>
      <c r="O20" s="3">
        <f t="shared" si="2"/>
        <v>332</v>
      </c>
    </row>
    <row r="21" spans="1:17" s="1" customFormat="1" ht="21" x14ac:dyDescent="0.35">
      <c r="A21" s="4">
        <v>18</v>
      </c>
      <c r="B21" s="2" t="s">
        <v>19</v>
      </c>
      <c r="C21" s="8">
        <v>36</v>
      </c>
      <c r="D21" s="8">
        <v>26</v>
      </c>
      <c r="E21" s="8">
        <v>23</v>
      </c>
      <c r="F21" s="8">
        <v>29</v>
      </c>
      <c r="G21" s="8">
        <v>66</v>
      </c>
      <c r="H21" s="8">
        <v>87</v>
      </c>
      <c r="I21" s="8">
        <v>35</v>
      </c>
      <c r="J21" s="8">
        <v>28</v>
      </c>
      <c r="K21" s="8">
        <v>17</v>
      </c>
      <c r="L21" s="8">
        <v>25</v>
      </c>
      <c r="M21" s="8">
        <v>23</v>
      </c>
      <c r="N21" s="3">
        <v>26</v>
      </c>
      <c r="O21" s="3">
        <f t="shared" si="2"/>
        <v>421</v>
      </c>
    </row>
    <row r="22" spans="1:17" s="1" customFormat="1" ht="21" x14ac:dyDescent="0.35">
      <c r="A22" s="4">
        <v>19</v>
      </c>
      <c r="B22" s="2" t="s">
        <v>38</v>
      </c>
      <c r="C22" s="8">
        <v>2</v>
      </c>
      <c r="D22" s="8">
        <v>11</v>
      </c>
      <c r="E22" s="8">
        <v>0</v>
      </c>
      <c r="F22" s="8">
        <v>5</v>
      </c>
      <c r="G22" s="8">
        <v>1</v>
      </c>
      <c r="H22" s="8">
        <v>7</v>
      </c>
      <c r="I22" s="8">
        <v>6</v>
      </c>
      <c r="J22" s="8">
        <v>2</v>
      </c>
      <c r="K22" s="8">
        <v>6</v>
      </c>
      <c r="L22" s="8">
        <v>5</v>
      </c>
      <c r="M22" s="8">
        <v>4</v>
      </c>
      <c r="N22" s="3">
        <v>8</v>
      </c>
      <c r="O22" s="3">
        <f t="shared" si="2"/>
        <v>57</v>
      </c>
    </row>
    <row r="23" spans="1:17" s="1" customFormat="1" ht="21" x14ac:dyDescent="0.35">
      <c r="A23" s="4">
        <v>20</v>
      </c>
      <c r="B23" s="2" t="s">
        <v>49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323</v>
      </c>
      <c r="J23" s="8">
        <v>2319</v>
      </c>
      <c r="K23" s="8">
        <v>517</v>
      </c>
      <c r="L23" s="8">
        <v>187</v>
      </c>
      <c r="M23" s="9">
        <v>182</v>
      </c>
      <c r="N23" s="3">
        <v>61</v>
      </c>
      <c r="O23" s="3">
        <f t="shared" si="2"/>
        <v>3589</v>
      </c>
    </row>
    <row r="24" spans="1:17" s="1" customFormat="1" ht="21" x14ac:dyDescent="0.35">
      <c r="A24" s="4">
        <v>21</v>
      </c>
      <c r="B24" s="2" t="s">
        <v>39</v>
      </c>
      <c r="C24" s="8">
        <v>78</v>
      </c>
      <c r="D24" s="8">
        <v>89</v>
      </c>
      <c r="E24" s="8">
        <v>125</v>
      </c>
      <c r="F24" s="8">
        <v>54</v>
      </c>
      <c r="G24" s="8">
        <v>18</v>
      </c>
      <c r="H24" s="8">
        <v>23</v>
      </c>
      <c r="I24" s="8">
        <v>20</v>
      </c>
      <c r="J24" s="8">
        <v>7</v>
      </c>
      <c r="K24" s="8">
        <v>48</v>
      </c>
      <c r="L24" s="8">
        <v>38</v>
      </c>
      <c r="M24" s="9">
        <v>13</v>
      </c>
      <c r="N24" s="3">
        <v>15</v>
      </c>
      <c r="O24" s="3">
        <f t="shared" si="2"/>
        <v>528</v>
      </c>
    </row>
    <row r="25" spans="1:17" s="1" customFormat="1" ht="21" x14ac:dyDescent="0.35">
      <c r="A25" s="4">
        <v>22</v>
      </c>
      <c r="B25" s="2" t="s">
        <v>40</v>
      </c>
      <c r="C25" s="8">
        <v>6</v>
      </c>
      <c r="D25" s="8">
        <v>6</v>
      </c>
      <c r="E25" s="8">
        <v>4</v>
      </c>
      <c r="F25" s="8">
        <v>2</v>
      </c>
      <c r="G25" s="8">
        <v>3</v>
      </c>
      <c r="H25" s="8">
        <v>6</v>
      </c>
      <c r="I25" s="8">
        <v>0</v>
      </c>
      <c r="J25" s="8">
        <v>0</v>
      </c>
      <c r="K25" s="8">
        <v>7</v>
      </c>
      <c r="L25" s="8">
        <v>2</v>
      </c>
      <c r="M25" s="8">
        <v>0</v>
      </c>
      <c r="N25" s="3">
        <v>1</v>
      </c>
      <c r="O25" s="3">
        <f t="shared" si="2"/>
        <v>37</v>
      </c>
    </row>
    <row r="26" spans="1:17" s="1" customFormat="1" ht="21" x14ac:dyDescent="0.35">
      <c r="A26" s="4">
        <v>23</v>
      </c>
      <c r="B26" s="2" t="s">
        <v>41</v>
      </c>
      <c r="C26" s="8">
        <v>184</v>
      </c>
      <c r="D26" s="8">
        <v>158</v>
      </c>
      <c r="E26" s="8">
        <v>138</v>
      </c>
      <c r="F26" s="8">
        <v>51</v>
      </c>
      <c r="G26" s="8">
        <v>58</v>
      </c>
      <c r="H26" s="8">
        <v>79</v>
      </c>
      <c r="I26" s="8">
        <v>161</v>
      </c>
      <c r="J26" s="8">
        <v>638</v>
      </c>
      <c r="K26" s="8">
        <v>19</v>
      </c>
      <c r="L26" s="8">
        <v>9</v>
      </c>
      <c r="M26" s="9">
        <v>22</v>
      </c>
      <c r="N26" s="3">
        <v>6</v>
      </c>
      <c r="O26" s="3">
        <f t="shared" ref="O26:O37" si="3">SUM(C26:N26)</f>
        <v>1523</v>
      </c>
    </row>
    <row r="27" spans="1:17" s="1" customFormat="1" ht="21" x14ac:dyDescent="0.35">
      <c r="A27" s="4">
        <v>24</v>
      </c>
      <c r="B27" s="2" t="s">
        <v>42</v>
      </c>
      <c r="C27" s="8">
        <v>2</v>
      </c>
      <c r="D27" s="8">
        <v>4</v>
      </c>
      <c r="E27" s="8">
        <v>1</v>
      </c>
      <c r="F27" s="8">
        <v>0</v>
      </c>
      <c r="G27" s="8">
        <v>0</v>
      </c>
      <c r="H27" s="8">
        <v>0</v>
      </c>
      <c r="I27" s="8">
        <v>1</v>
      </c>
      <c r="J27" s="8">
        <v>3</v>
      </c>
      <c r="K27" s="8">
        <v>3</v>
      </c>
      <c r="L27" s="8">
        <v>2</v>
      </c>
      <c r="M27" s="8">
        <v>0</v>
      </c>
      <c r="N27" s="3">
        <v>0</v>
      </c>
      <c r="O27" s="3">
        <f t="shared" si="3"/>
        <v>16</v>
      </c>
    </row>
    <row r="28" spans="1:17" s="1" customFormat="1" ht="21" x14ac:dyDescent="0.35">
      <c r="A28" s="4">
        <v>25</v>
      </c>
      <c r="B28" s="2" t="s">
        <v>43</v>
      </c>
      <c r="C28" s="8">
        <v>10</v>
      </c>
      <c r="D28" s="8">
        <v>5</v>
      </c>
      <c r="E28" s="8">
        <v>5</v>
      </c>
      <c r="F28" s="8">
        <v>3</v>
      </c>
      <c r="G28" s="8">
        <v>1</v>
      </c>
      <c r="H28" s="8">
        <v>9</v>
      </c>
      <c r="I28" s="8">
        <v>5</v>
      </c>
      <c r="J28" s="8">
        <v>4</v>
      </c>
      <c r="K28" s="8">
        <v>6</v>
      </c>
      <c r="L28" s="8">
        <v>5</v>
      </c>
      <c r="M28" s="8">
        <v>8</v>
      </c>
      <c r="N28" s="3">
        <v>0</v>
      </c>
      <c r="O28" s="3">
        <f t="shared" si="3"/>
        <v>61</v>
      </c>
    </row>
    <row r="29" spans="1:17" s="1" customFormat="1" ht="21" x14ac:dyDescent="0.35">
      <c r="A29" s="4">
        <v>26</v>
      </c>
      <c r="B29" s="2" t="s">
        <v>21</v>
      </c>
      <c r="C29" s="8">
        <v>55</v>
      </c>
      <c r="D29" s="8">
        <v>50</v>
      </c>
      <c r="E29" s="8">
        <v>42</v>
      </c>
      <c r="F29" s="8">
        <v>39</v>
      </c>
      <c r="G29" s="8">
        <v>21</v>
      </c>
      <c r="H29" s="8">
        <v>41</v>
      </c>
      <c r="I29" s="8">
        <v>25</v>
      </c>
      <c r="J29" s="8">
        <v>44</v>
      </c>
      <c r="K29" s="8">
        <v>40</v>
      </c>
      <c r="L29" s="8">
        <v>0</v>
      </c>
      <c r="M29" s="8">
        <v>30</v>
      </c>
      <c r="N29" s="3">
        <v>25</v>
      </c>
      <c r="O29" s="3">
        <f t="shared" si="3"/>
        <v>412</v>
      </c>
    </row>
    <row r="30" spans="1:17" s="1" customFormat="1" ht="21" x14ac:dyDescent="0.35">
      <c r="A30" s="4">
        <v>27</v>
      </c>
      <c r="B30" s="2" t="s">
        <v>44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3">
        <f t="shared" si="3"/>
        <v>0</v>
      </c>
    </row>
    <row r="31" spans="1:17" s="1" customFormat="1" ht="21" x14ac:dyDescent="0.35">
      <c r="A31" s="4">
        <v>28</v>
      </c>
      <c r="B31" s="2" t="s">
        <v>7</v>
      </c>
      <c r="C31" s="9">
        <v>0</v>
      </c>
      <c r="D31" s="8">
        <v>165</v>
      </c>
      <c r="E31" s="8">
        <v>5</v>
      </c>
      <c r="F31" s="8">
        <v>0</v>
      </c>
      <c r="G31" s="8">
        <v>0</v>
      </c>
      <c r="H31" s="8">
        <v>0</v>
      </c>
      <c r="I31" s="8">
        <v>0</v>
      </c>
      <c r="J31" s="8">
        <v>2</v>
      </c>
      <c r="K31" s="8">
        <v>0</v>
      </c>
      <c r="L31" s="8">
        <v>0</v>
      </c>
      <c r="M31" s="8">
        <v>0</v>
      </c>
      <c r="N31" s="3">
        <v>0</v>
      </c>
      <c r="O31" s="3">
        <f t="shared" si="3"/>
        <v>172</v>
      </c>
      <c r="Q31" s="3"/>
    </row>
    <row r="32" spans="1:17" ht="21" x14ac:dyDescent="0.35">
      <c r="A32" s="4">
        <v>29</v>
      </c>
      <c r="B32" s="2" t="s">
        <v>45</v>
      </c>
      <c r="C32" s="8">
        <v>4</v>
      </c>
      <c r="D32" s="8">
        <v>10</v>
      </c>
      <c r="E32" s="8">
        <v>25</v>
      </c>
      <c r="F32" s="8">
        <v>16</v>
      </c>
      <c r="G32" s="8">
        <v>17</v>
      </c>
      <c r="H32" s="8">
        <v>18</v>
      </c>
      <c r="I32" s="8">
        <v>10</v>
      </c>
      <c r="J32" s="8">
        <v>12</v>
      </c>
      <c r="K32" s="8">
        <v>12</v>
      </c>
      <c r="L32" s="8">
        <v>8</v>
      </c>
      <c r="M32" s="8">
        <v>10</v>
      </c>
      <c r="N32" s="10">
        <v>10</v>
      </c>
      <c r="O32" s="3">
        <f t="shared" si="3"/>
        <v>152</v>
      </c>
    </row>
    <row r="33" spans="1:17" ht="21" x14ac:dyDescent="0.35">
      <c r="A33" s="4">
        <v>30</v>
      </c>
      <c r="B33" s="2" t="s">
        <v>46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1</v>
      </c>
      <c r="L33" s="8">
        <v>0</v>
      </c>
      <c r="M33" s="8">
        <v>0</v>
      </c>
      <c r="N33" s="12">
        <v>0</v>
      </c>
      <c r="O33" s="3">
        <f t="shared" si="3"/>
        <v>1</v>
      </c>
    </row>
    <row r="34" spans="1:17" ht="21" x14ac:dyDescent="0.35">
      <c r="A34" s="4">
        <v>31</v>
      </c>
      <c r="B34" s="2" t="s">
        <v>47</v>
      </c>
      <c r="C34" s="8">
        <v>12</v>
      </c>
      <c r="D34" s="8">
        <v>14</v>
      </c>
      <c r="E34" s="8">
        <v>21</v>
      </c>
      <c r="F34" s="8">
        <v>18</v>
      </c>
      <c r="G34" s="8">
        <v>17</v>
      </c>
      <c r="H34" s="8">
        <v>28</v>
      </c>
      <c r="I34" s="8">
        <v>26</v>
      </c>
      <c r="J34" s="8">
        <v>16</v>
      </c>
      <c r="K34" s="8">
        <v>20</v>
      </c>
      <c r="L34" s="8">
        <v>22</v>
      </c>
      <c r="M34" s="8">
        <v>31</v>
      </c>
      <c r="N34" s="10">
        <v>9</v>
      </c>
      <c r="O34" s="3">
        <f t="shared" si="3"/>
        <v>234</v>
      </c>
    </row>
    <row r="35" spans="1:17" ht="21" x14ac:dyDescent="0.35">
      <c r="A35" s="4">
        <v>32</v>
      </c>
      <c r="B35" s="2" t="s">
        <v>48</v>
      </c>
      <c r="C35" s="8">
        <v>9</v>
      </c>
      <c r="D35" s="8">
        <v>14</v>
      </c>
      <c r="E35" s="8">
        <v>12</v>
      </c>
      <c r="F35" s="8">
        <v>4</v>
      </c>
      <c r="G35" s="8">
        <v>7</v>
      </c>
      <c r="H35" s="8">
        <v>4</v>
      </c>
      <c r="I35" s="8">
        <v>7</v>
      </c>
      <c r="J35" s="8">
        <v>7</v>
      </c>
      <c r="K35" s="8">
        <v>5</v>
      </c>
      <c r="L35" s="8">
        <v>10</v>
      </c>
      <c r="M35" s="8">
        <v>12</v>
      </c>
      <c r="N35" s="3">
        <v>17</v>
      </c>
      <c r="O35" s="3">
        <f t="shared" si="3"/>
        <v>108</v>
      </c>
    </row>
    <row r="36" spans="1:17" ht="21" x14ac:dyDescent="0.35">
      <c r="A36" s="4">
        <v>33</v>
      </c>
      <c r="B36" s="2" t="s">
        <v>20</v>
      </c>
      <c r="C36" s="8">
        <v>41</v>
      </c>
      <c r="D36" s="8">
        <v>101</v>
      </c>
      <c r="E36" s="8">
        <v>17</v>
      </c>
      <c r="F36" s="8">
        <v>33</v>
      </c>
      <c r="G36" s="8">
        <v>32</v>
      </c>
      <c r="H36" s="8">
        <v>42</v>
      </c>
      <c r="I36" s="8">
        <v>46</v>
      </c>
      <c r="J36" s="8">
        <v>46</v>
      </c>
      <c r="K36" s="8">
        <v>72</v>
      </c>
      <c r="L36" s="12">
        <v>26</v>
      </c>
      <c r="M36" s="8">
        <v>51</v>
      </c>
      <c r="N36" s="3">
        <v>31</v>
      </c>
      <c r="O36" s="3">
        <f t="shared" si="3"/>
        <v>538</v>
      </c>
    </row>
    <row r="37" spans="1:17" ht="21" x14ac:dyDescent="0.35">
      <c r="B37" s="6" t="s">
        <v>17</v>
      </c>
      <c r="C37" s="3">
        <f t="shared" ref="C37:H37" si="4">SUM(C4:C36)</f>
        <v>1451</v>
      </c>
      <c r="D37" s="3">
        <f t="shared" si="4"/>
        <v>1686</v>
      </c>
      <c r="E37" s="3">
        <f t="shared" si="4"/>
        <v>1451</v>
      </c>
      <c r="F37" s="3">
        <f t="shared" si="4"/>
        <v>1262</v>
      </c>
      <c r="G37" s="3">
        <f t="shared" si="4"/>
        <v>1281</v>
      </c>
      <c r="H37" s="3">
        <f t="shared" si="4"/>
        <v>1568</v>
      </c>
      <c r="I37" s="3">
        <f t="shared" ref="I37:N37" si="5">SUM(I4:I36)</f>
        <v>1873</v>
      </c>
      <c r="J37" s="3">
        <f t="shared" si="5"/>
        <v>4202</v>
      </c>
      <c r="K37" s="3">
        <f t="shared" si="5"/>
        <v>1789</v>
      </c>
      <c r="L37" s="3">
        <f t="shared" si="5"/>
        <v>1379</v>
      </c>
      <c r="M37" s="3">
        <f t="shared" si="5"/>
        <v>1446</v>
      </c>
      <c r="N37" s="3">
        <f t="shared" si="5"/>
        <v>1243</v>
      </c>
      <c r="O37" s="7">
        <f t="shared" si="3"/>
        <v>20631</v>
      </c>
      <c r="Q37" s="7"/>
    </row>
  </sheetData>
  <mergeCells count="1">
    <mergeCell ref="A1:O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abSelected="1" zoomScale="110" zoomScaleNormal="110" workbookViewId="0">
      <selection activeCell="H34" sqref="H34"/>
    </sheetView>
  </sheetViews>
  <sheetFormatPr defaultRowHeight="14.25" x14ac:dyDescent="0.2"/>
  <cols>
    <col min="1" max="1" width="4.25" customWidth="1"/>
    <col min="2" max="2" width="55.875" customWidth="1"/>
    <col min="3" max="10" width="5.125" customWidth="1"/>
    <col min="11" max="11" width="4.75" customWidth="1"/>
    <col min="12" max="13" width="4.875" customWidth="1"/>
    <col min="14" max="14" width="4.625" customWidth="1"/>
    <col min="15" max="15" width="5.75" customWidth="1"/>
  </cols>
  <sheetData>
    <row r="1" spans="1:16" ht="21" x14ac:dyDescent="0.35">
      <c r="A1" s="54" t="s">
        <v>88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</row>
    <row r="2" spans="1:16" ht="21" x14ac:dyDescent="0.35">
      <c r="A2" s="17" t="s">
        <v>81</v>
      </c>
      <c r="B2" s="17" t="s">
        <v>1</v>
      </c>
      <c r="C2" s="17" t="s">
        <v>55</v>
      </c>
      <c r="D2" s="17" t="s">
        <v>56</v>
      </c>
      <c r="E2" s="17" t="s">
        <v>57</v>
      </c>
      <c r="F2" s="17" t="s">
        <v>58</v>
      </c>
      <c r="G2" s="17" t="s">
        <v>59</v>
      </c>
      <c r="H2" s="17" t="s">
        <v>60</v>
      </c>
      <c r="I2" s="17" t="s">
        <v>61</v>
      </c>
      <c r="J2" s="17" t="s">
        <v>62</v>
      </c>
      <c r="K2" s="17" t="s">
        <v>63</v>
      </c>
      <c r="L2" s="17" t="s">
        <v>64</v>
      </c>
      <c r="M2" s="17" t="s">
        <v>65</v>
      </c>
      <c r="N2" s="17" t="s">
        <v>66</v>
      </c>
      <c r="O2" s="17" t="s">
        <v>16</v>
      </c>
    </row>
    <row r="3" spans="1:16" s="15" customFormat="1" ht="20.25" x14ac:dyDescent="0.3">
      <c r="A3" s="24">
        <v>1</v>
      </c>
      <c r="B3" s="25" t="s">
        <v>90</v>
      </c>
      <c r="C3" s="32"/>
      <c r="D3" s="33"/>
      <c r="E3" s="33"/>
      <c r="F3" s="34"/>
      <c r="G3" s="34"/>
      <c r="H3" s="34"/>
      <c r="I3" s="34"/>
      <c r="J3" s="34"/>
      <c r="K3" s="34"/>
      <c r="L3" s="32">
        <v>10</v>
      </c>
      <c r="M3" s="33">
        <v>15</v>
      </c>
      <c r="N3" s="33">
        <v>20</v>
      </c>
      <c r="O3" s="32">
        <f t="shared" ref="O3:O26" si="0">SUM(C3:N3)</f>
        <v>45</v>
      </c>
    </row>
    <row r="4" spans="1:16" s="15" customFormat="1" ht="20.25" x14ac:dyDescent="0.3">
      <c r="A4" s="24">
        <v>2</v>
      </c>
      <c r="B4" s="25" t="s">
        <v>95</v>
      </c>
      <c r="C4" s="32"/>
      <c r="D4" s="33"/>
      <c r="E4" s="33"/>
      <c r="F4" s="34"/>
      <c r="G4" s="34"/>
      <c r="H4" s="34"/>
      <c r="I4" s="34"/>
      <c r="J4" s="34"/>
      <c r="K4" s="34"/>
      <c r="L4" s="32">
        <v>10</v>
      </c>
      <c r="M4" s="33">
        <v>9</v>
      </c>
      <c r="N4" s="33">
        <v>10</v>
      </c>
      <c r="O4" s="32">
        <f t="shared" si="0"/>
        <v>29</v>
      </c>
    </row>
    <row r="5" spans="1:16" s="15" customFormat="1" ht="20.25" x14ac:dyDescent="0.3">
      <c r="A5" s="24">
        <v>3</v>
      </c>
      <c r="B5" s="25" t="s">
        <v>96</v>
      </c>
      <c r="C5" s="32"/>
      <c r="D5" s="33"/>
      <c r="E5" s="33"/>
      <c r="F5" s="34"/>
      <c r="G5" s="34"/>
      <c r="H5" s="34"/>
      <c r="I5" s="34"/>
      <c r="J5" s="34"/>
      <c r="K5" s="34"/>
      <c r="L5" s="32">
        <v>6</v>
      </c>
      <c r="M5" s="33">
        <v>10</v>
      </c>
      <c r="N5" s="33">
        <v>6</v>
      </c>
      <c r="O5" s="32">
        <f t="shared" si="0"/>
        <v>22</v>
      </c>
    </row>
    <row r="6" spans="1:16" s="15" customFormat="1" ht="20.25" x14ac:dyDescent="0.3">
      <c r="A6" s="24">
        <v>4</v>
      </c>
      <c r="B6" s="25" t="s">
        <v>97</v>
      </c>
      <c r="C6" s="32"/>
      <c r="D6" s="33"/>
      <c r="E6" s="33"/>
      <c r="F6" s="34"/>
      <c r="G6" s="34"/>
      <c r="H6" s="34"/>
      <c r="I6" s="34"/>
      <c r="J6" s="34"/>
      <c r="K6" s="34"/>
      <c r="L6" s="32">
        <v>20</v>
      </c>
      <c r="M6" s="33">
        <v>20</v>
      </c>
      <c r="N6" s="33">
        <v>22</v>
      </c>
      <c r="O6" s="32">
        <f t="shared" si="0"/>
        <v>62</v>
      </c>
    </row>
    <row r="7" spans="1:16" s="15" customFormat="1" ht="20.25" x14ac:dyDescent="0.3">
      <c r="A7" s="26">
        <v>5</v>
      </c>
      <c r="B7" s="27" t="s">
        <v>98</v>
      </c>
      <c r="C7" s="35"/>
      <c r="D7" s="35"/>
      <c r="E7" s="35"/>
      <c r="F7" s="36"/>
      <c r="G7" s="36"/>
      <c r="H7" s="36"/>
      <c r="I7" s="36"/>
      <c r="J7" s="36"/>
      <c r="K7" s="36"/>
      <c r="L7" s="36">
        <v>23</v>
      </c>
      <c r="M7" s="36">
        <v>24</v>
      </c>
      <c r="N7" s="36">
        <v>52</v>
      </c>
      <c r="O7" s="35">
        <f t="shared" si="0"/>
        <v>99</v>
      </c>
    </row>
    <row r="8" spans="1:16" s="15" customFormat="1" ht="20.25" x14ac:dyDescent="0.3">
      <c r="A8" s="26">
        <v>6</v>
      </c>
      <c r="B8" s="27" t="s">
        <v>99</v>
      </c>
      <c r="C8" s="35"/>
      <c r="D8" s="37"/>
      <c r="E8" s="37"/>
      <c r="F8" s="36"/>
      <c r="G8" s="36"/>
      <c r="H8" s="36"/>
      <c r="I8" s="36"/>
      <c r="J8" s="36"/>
      <c r="K8" s="36"/>
      <c r="L8" s="36">
        <v>66</v>
      </c>
      <c r="M8" s="36">
        <v>74</v>
      </c>
      <c r="N8" s="36">
        <v>50</v>
      </c>
      <c r="O8" s="37">
        <f t="shared" si="0"/>
        <v>190</v>
      </c>
    </row>
    <row r="9" spans="1:16" s="15" customFormat="1" ht="20.25" x14ac:dyDescent="0.3">
      <c r="A9" s="26">
        <v>7</v>
      </c>
      <c r="B9" s="27" t="s">
        <v>100</v>
      </c>
      <c r="C9" s="35"/>
      <c r="D9" s="37"/>
      <c r="E9" s="37"/>
      <c r="F9" s="36"/>
      <c r="G9" s="36"/>
      <c r="H9" s="36"/>
      <c r="I9" s="36"/>
      <c r="J9" s="36"/>
      <c r="K9" s="36"/>
      <c r="L9" s="36">
        <v>46</v>
      </c>
      <c r="M9" s="36">
        <v>40</v>
      </c>
      <c r="N9" s="36">
        <v>26</v>
      </c>
      <c r="O9" s="37">
        <f t="shared" si="0"/>
        <v>112</v>
      </c>
    </row>
    <row r="10" spans="1:16" s="15" customFormat="1" ht="20.25" x14ac:dyDescent="0.3">
      <c r="A10" s="26">
        <v>8</v>
      </c>
      <c r="B10" s="27" t="s">
        <v>101</v>
      </c>
      <c r="C10" s="35"/>
      <c r="D10" s="37"/>
      <c r="E10" s="37"/>
      <c r="F10" s="36"/>
      <c r="G10" s="36"/>
      <c r="H10" s="36"/>
      <c r="I10" s="36"/>
      <c r="J10" s="36"/>
      <c r="K10" s="36"/>
      <c r="L10" s="36">
        <v>235</v>
      </c>
      <c r="M10" s="36">
        <v>204</v>
      </c>
      <c r="N10" s="36">
        <v>210</v>
      </c>
      <c r="O10" s="35">
        <f t="shared" si="0"/>
        <v>649</v>
      </c>
      <c r="P10" s="14"/>
    </row>
    <row r="11" spans="1:16" s="15" customFormat="1" ht="20.25" x14ac:dyDescent="0.3">
      <c r="A11" s="26">
        <v>9</v>
      </c>
      <c r="B11" s="27" t="s">
        <v>102</v>
      </c>
      <c r="C11" s="35"/>
      <c r="D11" s="37"/>
      <c r="E11" s="37"/>
      <c r="F11" s="36"/>
      <c r="G11" s="36"/>
      <c r="H11" s="36"/>
      <c r="I11" s="36"/>
      <c r="J11" s="36"/>
      <c r="K11" s="36"/>
      <c r="L11" s="36">
        <v>127</v>
      </c>
      <c r="M11" s="36">
        <v>140</v>
      </c>
      <c r="N11" s="36">
        <v>100</v>
      </c>
      <c r="O11" s="37">
        <f t="shared" si="0"/>
        <v>367</v>
      </c>
    </row>
    <row r="12" spans="1:16" s="15" customFormat="1" ht="20.25" x14ac:dyDescent="0.3">
      <c r="A12" s="26">
        <v>10</v>
      </c>
      <c r="B12" s="27" t="s">
        <v>103</v>
      </c>
      <c r="C12" s="35"/>
      <c r="D12" s="37"/>
      <c r="E12" s="37"/>
      <c r="F12" s="36"/>
      <c r="G12" s="36"/>
      <c r="H12" s="36"/>
      <c r="I12" s="36"/>
      <c r="J12" s="36"/>
      <c r="K12" s="36"/>
      <c r="L12" s="36">
        <v>152</v>
      </c>
      <c r="M12" s="36">
        <v>154</v>
      </c>
      <c r="N12" s="36">
        <v>143</v>
      </c>
      <c r="O12" s="37">
        <f t="shared" si="0"/>
        <v>449</v>
      </c>
    </row>
    <row r="13" spans="1:16" s="15" customFormat="1" ht="20.25" x14ac:dyDescent="0.3">
      <c r="A13" s="26">
        <v>11</v>
      </c>
      <c r="B13" s="27" t="s">
        <v>104</v>
      </c>
      <c r="C13" s="35"/>
      <c r="D13" s="37"/>
      <c r="E13" s="37"/>
      <c r="F13" s="36"/>
      <c r="G13" s="36"/>
      <c r="H13" s="36"/>
      <c r="I13" s="36"/>
      <c r="J13" s="36"/>
      <c r="K13" s="36"/>
      <c r="L13" s="36">
        <v>257</v>
      </c>
      <c r="M13" s="36">
        <v>232</v>
      </c>
      <c r="N13" s="36">
        <v>246</v>
      </c>
      <c r="O13" s="37">
        <f t="shared" si="0"/>
        <v>735</v>
      </c>
    </row>
    <row r="14" spans="1:16" s="15" customFormat="1" ht="20.25" x14ac:dyDescent="0.3">
      <c r="A14" s="22">
        <v>12</v>
      </c>
      <c r="B14" s="23" t="s">
        <v>89</v>
      </c>
      <c r="C14" s="38"/>
      <c r="D14" s="39"/>
      <c r="E14" s="39"/>
      <c r="F14" s="40"/>
      <c r="G14" s="40"/>
      <c r="H14" s="40"/>
      <c r="I14" s="40"/>
      <c r="J14" s="40"/>
      <c r="K14" s="40"/>
      <c r="L14" s="40">
        <v>32</v>
      </c>
      <c r="M14" s="40">
        <v>32</v>
      </c>
      <c r="N14" s="40">
        <v>14</v>
      </c>
      <c r="O14" s="38">
        <f t="shared" si="0"/>
        <v>78</v>
      </c>
      <c r="P14" s="16"/>
    </row>
    <row r="15" spans="1:16" s="15" customFormat="1" ht="20.25" x14ac:dyDescent="0.3">
      <c r="A15" s="22">
        <v>13</v>
      </c>
      <c r="B15" s="23" t="s">
        <v>105</v>
      </c>
      <c r="C15" s="38"/>
      <c r="D15" s="39"/>
      <c r="E15" s="39"/>
      <c r="F15" s="40"/>
      <c r="G15" s="40"/>
      <c r="H15" s="40"/>
      <c r="I15" s="40"/>
      <c r="J15" s="40"/>
      <c r="K15" s="40"/>
      <c r="L15" s="40">
        <v>0</v>
      </c>
      <c r="M15" s="40">
        <v>0</v>
      </c>
      <c r="N15" s="40">
        <v>0</v>
      </c>
      <c r="O15" s="38">
        <f t="shared" si="0"/>
        <v>0</v>
      </c>
    </row>
    <row r="16" spans="1:16" s="15" customFormat="1" ht="20.25" x14ac:dyDescent="0.3">
      <c r="A16" s="22">
        <v>14</v>
      </c>
      <c r="B16" s="23" t="s">
        <v>106</v>
      </c>
      <c r="C16" s="38"/>
      <c r="D16" s="39"/>
      <c r="E16" s="39"/>
      <c r="F16" s="40"/>
      <c r="G16" s="40"/>
      <c r="H16" s="40"/>
      <c r="I16" s="40"/>
      <c r="J16" s="40"/>
      <c r="K16" s="40"/>
      <c r="L16" s="40">
        <v>1</v>
      </c>
      <c r="M16" s="40">
        <v>1</v>
      </c>
      <c r="N16" s="40">
        <v>0</v>
      </c>
      <c r="O16" s="38">
        <f t="shared" si="0"/>
        <v>2</v>
      </c>
    </row>
    <row r="17" spans="1:15" s="15" customFormat="1" ht="20.25" x14ac:dyDescent="0.3">
      <c r="A17" s="22">
        <v>15</v>
      </c>
      <c r="B17" s="23" t="s">
        <v>107</v>
      </c>
      <c r="C17" s="38"/>
      <c r="D17" s="39"/>
      <c r="E17" s="39"/>
      <c r="F17" s="40"/>
      <c r="G17" s="40"/>
      <c r="H17" s="40"/>
      <c r="I17" s="40"/>
      <c r="J17" s="40"/>
      <c r="K17" s="40"/>
      <c r="L17" s="40">
        <v>0</v>
      </c>
      <c r="M17" s="40">
        <v>0</v>
      </c>
      <c r="N17" s="40">
        <v>0</v>
      </c>
      <c r="O17" s="39">
        <f t="shared" si="0"/>
        <v>0</v>
      </c>
    </row>
    <row r="18" spans="1:15" s="15" customFormat="1" ht="20.25" x14ac:dyDescent="0.3">
      <c r="A18" s="20">
        <v>16</v>
      </c>
      <c r="B18" s="21" t="s">
        <v>91</v>
      </c>
      <c r="C18" s="41"/>
      <c r="D18" s="42"/>
      <c r="E18" s="42"/>
      <c r="F18" s="43"/>
      <c r="G18" s="43"/>
      <c r="H18" s="43"/>
      <c r="I18" s="43"/>
      <c r="J18" s="43"/>
      <c r="K18" s="43"/>
      <c r="L18" s="43">
        <v>8</v>
      </c>
      <c r="M18" s="43">
        <v>4</v>
      </c>
      <c r="N18" s="43">
        <v>5</v>
      </c>
      <c r="O18" s="42">
        <f t="shared" si="0"/>
        <v>17</v>
      </c>
    </row>
    <row r="19" spans="1:15" s="15" customFormat="1" ht="20.25" x14ac:dyDescent="0.3">
      <c r="A19" s="20">
        <v>17</v>
      </c>
      <c r="B19" s="21" t="s">
        <v>92</v>
      </c>
      <c r="C19" s="41"/>
      <c r="D19" s="42"/>
      <c r="E19" s="42"/>
      <c r="F19" s="43"/>
      <c r="G19" s="43"/>
      <c r="H19" s="43"/>
      <c r="I19" s="43"/>
      <c r="J19" s="43"/>
      <c r="K19" s="43"/>
      <c r="L19" s="43">
        <v>28</v>
      </c>
      <c r="M19" s="43">
        <v>14</v>
      </c>
      <c r="N19" s="43">
        <v>6</v>
      </c>
      <c r="O19" s="42">
        <f t="shared" si="0"/>
        <v>48</v>
      </c>
    </row>
    <row r="20" spans="1:15" s="15" customFormat="1" ht="20.25" x14ac:dyDescent="0.3">
      <c r="A20" s="20">
        <v>18</v>
      </c>
      <c r="B20" s="21" t="s">
        <v>93</v>
      </c>
      <c r="C20" s="41"/>
      <c r="D20" s="42"/>
      <c r="E20" s="42"/>
      <c r="F20" s="43"/>
      <c r="G20" s="43"/>
      <c r="H20" s="43"/>
      <c r="I20" s="43"/>
      <c r="J20" s="43"/>
      <c r="K20" s="43"/>
      <c r="L20" s="43">
        <v>2</v>
      </c>
      <c r="M20" s="43">
        <v>3</v>
      </c>
      <c r="N20" s="43">
        <v>0</v>
      </c>
      <c r="O20" s="42">
        <f t="shared" si="0"/>
        <v>5</v>
      </c>
    </row>
    <row r="21" spans="1:15" s="15" customFormat="1" ht="20.25" x14ac:dyDescent="0.3">
      <c r="A21" s="20">
        <v>19</v>
      </c>
      <c r="B21" s="21" t="s">
        <v>108</v>
      </c>
      <c r="C21" s="41"/>
      <c r="D21" s="42"/>
      <c r="E21" s="42"/>
      <c r="F21" s="43"/>
      <c r="G21" s="43"/>
      <c r="H21" s="43"/>
      <c r="I21" s="43"/>
      <c r="J21" s="43"/>
      <c r="K21" s="43"/>
      <c r="L21" s="43">
        <v>1</v>
      </c>
      <c r="M21" s="43">
        <v>0</v>
      </c>
      <c r="N21" s="43">
        <v>0</v>
      </c>
      <c r="O21" s="42">
        <f t="shared" si="0"/>
        <v>1</v>
      </c>
    </row>
    <row r="22" spans="1:15" s="15" customFormat="1" ht="20.25" x14ac:dyDescent="0.3">
      <c r="A22" s="20">
        <v>20</v>
      </c>
      <c r="B22" s="21" t="s">
        <v>109</v>
      </c>
      <c r="C22" s="41"/>
      <c r="D22" s="42"/>
      <c r="E22" s="42"/>
      <c r="F22" s="43"/>
      <c r="G22" s="43"/>
      <c r="H22" s="43"/>
      <c r="I22" s="43"/>
      <c r="J22" s="43"/>
      <c r="K22" s="43"/>
      <c r="L22" s="43">
        <v>0</v>
      </c>
      <c r="M22" s="43">
        <v>0</v>
      </c>
      <c r="N22" s="43">
        <v>31</v>
      </c>
      <c r="O22" s="42">
        <f t="shared" si="0"/>
        <v>31</v>
      </c>
    </row>
    <row r="23" spans="1:15" s="15" customFormat="1" ht="20.25" x14ac:dyDescent="0.3">
      <c r="A23" s="30">
        <v>21</v>
      </c>
      <c r="B23" s="31" t="s">
        <v>94</v>
      </c>
      <c r="C23" s="44"/>
      <c r="D23" s="45"/>
      <c r="E23" s="45"/>
      <c r="F23" s="46"/>
      <c r="G23" s="46"/>
      <c r="H23" s="46"/>
      <c r="I23" s="46"/>
      <c r="J23" s="46"/>
      <c r="K23" s="46"/>
      <c r="L23" s="46">
        <v>0</v>
      </c>
      <c r="M23" s="46">
        <v>0</v>
      </c>
      <c r="N23" s="46">
        <v>0</v>
      </c>
      <c r="O23" s="45">
        <f t="shared" si="0"/>
        <v>0</v>
      </c>
    </row>
    <row r="24" spans="1:15" s="15" customFormat="1" ht="20.25" x14ac:dyDescent="0.3">
      <c r="A24" s="18">
        <v>22</v>
      </c>
      <c r="B24" s="19" t="s">
        <v>86</v>
      </c>
      <c r="C24" s="47"/>
      <c r="D24" s="47"/>
      <c r="E24" s="48"/>
      <c r="F24" s="49"/>
      <c r="G24" s="49"/>
      <c r="H24" s="49"/>
      <c r="I24" s="49"/>
      <c r="J24" s="49"/>
      <c r="K24" s="49"/>
      <c r="L24" s="49">
        <v>0</v>
      </c>
      <c r="M24" s="49">
        <v>0</v>
      </c>
      <c r="N24" s="49">
        <v>0</v>
      </c>
      <c r="O24" s="48">
        <f t="shared" si="0"/>
        <v>0</v>
      </c>
    </row>
    <row r="25" spans="1:15" s="15" customFormat="1" ht="20.25" x14ac:dyDescent="0.3">
      <c r="A25" s="28">
        <v>23</v>
      </c>
      <c r="B25" s="29" t="s">
        <v>51</v>
      </c>
      <c r="C25" s="50"/>
      <c r="D25" s="50"/>
      <c r="E25" s="51"/>
      <c r="F25" s="52"/>
      <c r="G25" s="52"/>
      <c r="H25" s="52"/>
      <c r="I25" s="52"/>
      <c r="J25" s="52"/>
      <c r="K25" s="52"/>
      <c r="L25" s="52">
        <v>8</v>
      </c>
      <c r="M25" s="52">
        <v>6</v>
      </c>
      <c r="N25" s="52">
        <v>4</v>
      </c>
      <c r="O25" s="51">
        <f t="shared" si="0"/>
        <v>18</v>
      </c>
    </row>
    <row r="26" spans="1:15" s="15" customFormat="1" ht="20.25" x14ac:dyDescent="0.3">
      <c r="A26" s="28">
        <v>24</v>
      </c>
      <c r="B26" s="29" t="s">
        <v>110</v>
      </c>
      <c r="C26" s="50"/>
      <c r="D26" s="50"/>
      <c r="E26" s="51"/>
      <c r="F26" s="52"/>
      <c r="G26" s="52"/>
      <c r="H26" s="52"/>
      <c r="I26" s="52"/>
      <c r="J26" s="52"/>
      <c r="K26" s="52"/>
      <c r="L26" s="52">
        <v>16</v>
      </c>
      <c r="M26" s="52">
        <v>15</v>
      </c>
      <c r="N26" s="52">
        <v>8</v>
      </c>
      <c r="O26" s="51">
        <f t="shared" si="0"/>
        <v>39</v>
      </c>
    </row>
    <row r="27" spans="1:15" s="15" customFormat="1" ht="20.25" x14ac:dyDescent="0.3">
      <c r="A27" s="28">
        <v>25</v>
      </c>
      <c r="B27" s="29" t="s">
        <v>111</v>
      </c>
      <c r="C27" s="50"/>
      <c r="D27" s="51"/>
      <c r="E27" s="51"/>
      <c r="F27" s="52"/>
      <c r="G27" s="52"/>
      <c r="H27" s="52"/>
      <c r="I27" s="52"/>
      <c r="J27" s="52"/>
      <c r="K27" s="52"/>
      <c r="L27" s="52">
        <v>0</v>
      </c>
      <c r="M27" s="52">
        <v>0</v>
      </c>
      <c r="N27" s="52">
        <v>0</v>
      </c>
      <c r="O27" s="51">
        <v>0</v>
      </c>
    </row>
    <row r="28" spans="1:15" s="15" customFormat="1" ht="20.25" x14ac:dyDescent="0.3">
      <c r="A28" s="28">
        <v>26</v>
      </c>
      <c r="B28" s="29" t="s">
        <v>112</v>
      </c>
      <c r="C28" s="50"/>
      <c r="D28" s="50"/>
      <c r="E28" s="51"/>
      <c r="F28" s="52"/>
      <c r="G28" s="52"/>
      <c r="H28" s="52"/>
      <c r="I28" s="52"/>
      <c r="J28" s="52"/>
      <c r="K28" s="52"/>
      <c r="L28" s="52">
        <v>2</v>
      </c>
      <c r="M28" s="52">
        <v>0</v>
      </c>
      <c r="N28" s="52">
        <v>2</v>
      </c>
      <c r="O28" s="51">
        <f>SUM(C28:N28)</f>
        <v>4</v>
      </c>
    </row>
    <row r="29" spans="1:15" ht="21" x14ac:dyDescent="0.35">
      <c r="A29" s="54" t="s">
        <v>87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6"/>
    </row>
    <row r="30" spans="1:15" ht="21" x14ac:dyDescent="0.35">
      <c r="A30" s="17" t="s">
        <v>81</v>
      </c>
      <c r="B30" s="17" t="s">
        <v>1</v>
      </c>
      <c r="C30" s="17" t="s">
        <v>55</v>
      </c>
      <c r="D30" s="17" t="s">
        <v>56</v>
      </c>
      <c r="E30" s="17" t="s">
        <v>57</v>
      </c>
      <c r="F30" s="17" t="s">
        <v>58</v>
      </c>
      <c r="G30" s="17" t="s">
        <v>59</v>
      </c>
      <c r="H30" s="17" t="s">
        <v>60</v>
      </c>
      <c r="I30" s="17" t="s">
        <v>61</v>
      </c>
      <c r="J30" s="17" t="s">
        <v>62</v>
      </c>
      <c r="K30" s="17" t="s">
        <v>63</v>
      </c>
      <c r="L30" s="17" t="s">
        <v>64</v>
      </c>
      <c r="M30" s="17" t="s">
        <v>65</v>
      </c>
      <c r="N30" s="17" t="s">
        <v>66</v>
      </c>
      <c r="O30" s="17" t="s">
        <v>16</v>
      </c>
    </row>
    <row r="31" spans="1:15" ht="20.25" x14ac:dyDescent="0.3">
      <c r="A31" s="24">
        <v>1</v>
      </c>
      <c r="B31" s="25" t="s">
        <v>85</v>
      </c>
      <c r="C31" s="32">
        <v>10</v>
      </c>
      <c r="D31" s="33">
        <v>15</v>
      </c>
      <c r="E31" s="33">
        <v>20</v>
      </c>
      <c r="F31" s="34"/>
      <c r="G31" s="34"/>
      <c r="H31" s="34"/>
      <c r="I31" s="34"/>
      <c r="J31" s="34"/>
      <c r="K31" s="34"/>
      <c r="L31" s="34"/>
      <c r="M31" s="34"/>
      <c r="N31" s="34"/>
      <c r="O31" s="32">
        <f t="shared" ref="O31:O54" si="1">SUM(C31:N31)</f>
        <v>45</v>
      </c>
    </row>
    <row r="32" spans="1:15" ht="20.25" x14ac:dyDescent="0.3">
      <c r="A32" s="24">
        <v>2</v>
      </c>
      <c r="B32" s="25" t="s">
        <v>84</v>
      </c>
      <c r="C32" s="57">
        <v>0</v>
      </c>
      <c r="D32" s="58">
        <v>11</v>
      </c>
      <c r="E32" s="58">
        <v>2</v>
      </c>
      <c r="F32" s="34"/>
      <c r="G32" s="34"/>
      <c r="H32" s="34"/>
      <c r="I32" s="34"/>
      <c r="J32" s="34"/>
      <c r="K32" s="34"/>
      <c r="L32" s="34"/>
      <c r="M32" s="34"/>
      <c r="N32" s="34"/>
      <c r="O32" s="32">
        <f t="shared" si="1"/>
        <v>13</v>
      </c>
    </row>
    <row r="33" spans="1:15" ht="20.25" x14ac:dyDescent="0.3">
      <c r="A33" s="24">
        <v>3</v>
      </c>
      <c r="B33" s="25" t="s">
        <v>83</v>
      </c>
      <c r="C33" s="57">
        <v>0</v>
      </c>
      <c r="D33" s="58">
        <v>5</v>
      </c>
      <c r="E33" s="58">
        <v>3</v>
      </c>
      <c r="F33" s="34"/>
      <c r="G33" s="34"/>
      <c r="H33" s="34"/>
      <c r="I33" s="34"/>
      <c r="J33" s="34"/>
      <c r="K33" s="34"/>
      <c r="L33" s="34"/>
      <c r="M33" s="34"/>
      <c r="N33" s="34"/>
      <c r="O33" s="32">
        <f t="shared" si="1"/>
        <v>8</v>
      </c>
    </row>
    <row r="34" spans="1:15" ht="20.25" x14ac:dyDescent="0.3">
      <c r="A34" s="24">
        <v>4</v>
      </c>
      <c r="B34" s="25" t="s">
        <v>82</v>
      </c>
      <c r="C34" s="57">
        <v>0</v>
      </c>
      <c r="D34" s="58">
        <v>0</v>
      </c>
      <c r="E34" s="58">
        <v>81</v>
      </c>
      <c r="F34" s="34"/>
      <c r="G34" s="34"/>
      <c r="H34" s="34"/>
      <c r="I34" s="34"/>
      <c r="J34" s="34"/>
      <c r="K34" s="34"/>
      <c r="L34" s="34"/>
      <c r="M34" s="34"/>
      <c r="N34" s="34"/>
      <c r="O34" s="32">
        <f t="shared" si="1"/>
        <v>81</v>
      </c>
    </row>
    <row r="35" spans="1:15" ht="20.25" x14ac:dyDescent="0.3">
      <c r="A35" s="26">
        <v>5</v>
      </c>
      <c r="B35" s="27" t="s">
        <v>76</v>
      </c>
      <c r="C35" s="35">
        <v>46</v>
      </c>
      <c r="D35" s="37">
        <v>19</v>
      </c>
      <c r="E35" s="37">
        <v>34</v>
      </c>
      <c r="F35" s="36"/>
      <c r="G35" s="36"/>
      <c r="H35" s="36"/>
      <c r="I35" s="36"/>
      <c r="J35" s="36"/>
      <c r="K35" s="36"/>
      <c r="L35" s="36"/>
      <c r="M35" s="36"/>
      <c r="N35" s="36"/>
      <c r="O35" s="35">
        <f t="shared" si="1"/>
        <v>99</v>
      </c>
    </row>
    <row r="36" spans="1:15" ht="20.25" x14ac:dyDescent="0.3">
      <c r="A36" s="26">
        <v>6</v>
      </c>
      <c r="B36" s="27" t="s">
        <v>75</v>
      </c>
      <c r="C36" s="35">
        <v>77</v>
      </c>
      <c r="D36" s="37">
        <v>70</v>
      </c>
      <c r="E36" s="37">
        <v>256</v>
      </c>
      <c r="F36" s="36"/>
      <c r="G36" s="36"/>
      <c r="H36" s="36"/>
      <c r="I36" s="36"/>
      <c r="J36" s="36"/>
      <c r="K36" s="36"/>
      <c r="L36" s="36"/>
      <c r="M36" s="36"/>
      <c r="N36" s="36"/>
      <c r="O36" s="37">
        <f t="shared" si="1"/>
        <v>403</v>
      </c>
    </row>
    <row r="37" spans="1:15" ht="20.25" x14ac:dyDescent="0.3">
      <c r="A37" s="26">
        <v>7</v>
      </c>
      <c r="B37" s="27" t="s">
        <v>74</v>
      </c>
      <c r="C37" s="35">
        <v>47</v>
      </c>
      <c r="D37" s="37">
        <v>45</v>
      </c>
      <c r="E37" s="37">
        <v>57</v>
      </c>
      <c r="F37" s="36"/>
      <c r="G37" s="36"/>
      <c r="H37" s="36"/>
      <c r="I37" s="36"/>
      <c r="J37" s="36"/>
      <c r="K37" s="36"/>
      <c r="L37" s="36"/>
      <c r="M37" s="36"/>
      <c r="N37" s="36"/>
      <c r="O37" s="37">
        <f t="shared" si="1"/>
        <v>149</v>
      </c>
    </row>
    <row r="38" spans="1:15" ht="20.25" x14ac:dyDescent="0.3">
      <c r="A38" s="26">
        <v>8</v>
      </c>
      <c r="B38" s="27" t="s">
        <v>73</v>
      </c>
      <c r="C38" s="35">
        <v>205</v>
      </c>
      <c r="D38" s="37">
        <v>199</v>
      </c>
      <c r="E38" s="37">
        <v>229</v>
      </c>
      <c r="F38" s="36"/>
      <c r="G38" s="36"/>
      <c r="H38" s="36"/>
      <c r="I38" s="36"/>
      <c r="J38" s="36"/>
      <c r="K38" s="36"/>
      <c r="L38" s="36"/>
      <c r="M38" s="36"/>
      <c r="N38" s="36"/>
      <c r="O38" s="35">
        <f t="shared" si="1"/>
        <v>633</v>
      </c>
    </row>
    <row r="39" spans="1:15" ht="20.25" x14ac:dyDescent="0.3">
      <c r="A39" s="26">
        <v>9</v>
      </c>
      <c r="B39" s="27" t="s">
        <v>72</v>
      </c>
      <c r="C39" s="35">
        <v>131</v>
      </c>
      <c r="D39" s="37">
        <v>97</v>
      </c>
      <c r="E39" s="37">
        <v>115</v>
      </c>
      <c r="F39" s="36"/>
      <c r="G39" s="36"/>
      <c r="H39" s="36"/>
      <c r="I39" s="36"/>
      <c r="J39" s="36"/>
      <c r="K39" s="36"/>
      <c r="L39" s="36"/>
      <c r="M39" s="36"/>
      <c r="N39" s="36"/>
      <c r="O39" s="37">
        <f t="shared" si="1"/>
        <v>343</v>
      </c>
    </row>
    <row r="40" spans="1:15" ht="20.25" x14ac:dyDescent="0.3">
      <c r="A40" s="26">
        <v>10</v>
      </c>
      <c r="B40" s="27" t="s">
        <v>71</v>
      </c>
      <c r="C40" s="35">
        <v>181</v>
      </c>
      <c r="D40" s="37">
        <v>183</v>
      </c>
      <c r="E40" s="37">
        <v>238</v>
      </c>
      <c r="F40" s="36"/>
      <c r="G40" s="36"/>
      <c r="H40" s="36"/>
      <c r="I40" s="36"/>
      <c r="J40" s="36"/>
      <c r="K40" s="36"/>
      <c r="L40" s="36"/>
      <c r="M40" s="36"/>
      <c r="N40" s="36"/>
      <c r="O40" s="37">
        <f t="shared" si="1"/>
        <v>602</v>
      </c>
    </row>
    <row r="41" spans="1:15" ht="20.25" x14ac:dyDescent="0.3">
      <c r="A41" s="26">
        <v>11</v>
      </c>
      <c r="B41" s="27" t="s">
        <v>70</v>
      </c>
      <c r="C41" s="35">
        <v>231</v>
      </c>
      <c r="D41" s="37">
        <v>241</v>
      </c>
      <c r="E41" s="37">
        <v>222</v>
      </c>
      <c r="F41" s="36"/>
      <c r="G41" s="36"/>
      <c r="H41" s="36"/>
      <c r="I41" s="36"/>
      <c r="J41" s="36"/>
      <c r="K41" s="36"/>
      <c r="L41" s="36"/>
      <c r="M41" s="36"/>
      <c r="N41" s="36"/>
      <c r="O41" s="37">
        <f t="shared" si="1"/>
        <v>694</v>
      </c>
    </row>
    <row r="42" spans="1:15" ht="20.25" x14ac:dyDescent="0.3">
      <c r="A42" s="22">
        <v>12</v>
      </c>
      <c r="B42" s="23" t="s">
        <v>32</v>
      </c>
      <c r="C42" s="38">
        <v>21</v>
      </c>
      <c r="D42" s="39">
        <v>14</v>
      </c>
      <c r="E42" s="39">
        <v>29</v>
      </c>
      <c r="F42" s="40"/>
      <c r="G42" s="40"/>
      <c r="H42" s="40"/>
      <c r="I42" s="40"/>
      <c r="J42" s="40"/>
      <c r="K42" s="40"/>
      <c r="L42" s="40"/>
      <c r="M42" s="40"/>
      <c r="N42" s="40"/>
      <c r="O42" s="38">
        <f t="shared" si="1"/>
        <v>64</v>
      </c>
    </row>
    <row r="43" spans="1:15" ht="20.25" x14ac:dyDescent="0.3">
      <c r="A43" s="22">
        <v>13</v>
      </c>
      <c r="B43" s="23" t="s">
        <v>77</v>
      </c>
      <c r="C43" s="38">
        <v>0</v>
      </c>
      <c r="D43" s="39">
        <v>0</v>
      </c>
      <c r="E43" s="39">
        <v>0</v>
      </c>
      <c r="F43" s="40"/>
      <c r="G43" s="40"/>
      <c r="H43" s="40"/>
      <c r="I43" s="40"/>
      <c r="J43" s="40"/>
      <c r="K43" s="40"/>
      <c r="L43" s="40"/>
      <c r="M43" s="40"/>
      <c r="N43" s="40"/>
      <c r="O43" s="38">
        <f t="shared" si="1"/>
        <v>0</v>
      </c>
    </row>
    <row r="44" spans="1:15" ht="20.25" x14ac:dyDescent="0.3">
      <c r="A44" s="22">
        <v>14</v>
      </c>
      <c r="B44" s="23" t="s">
        <v>78</v>
      </c>
      <c r="C44" s="38">
        <v>0</v>
      </c>
      <c r="D44" s="39">
        <v>1</v>
      </c>
      <c r="E44" s="39">
        <v>0</v>
      </c>
      <c r="F44" s="40"/>
      <c r="G44" s="40"/>
      <c r="H44" s="40"/>
      <c r="I44" s="40"/>
      <c r="J44" s="40"/>
      <c r="K44" s="40"/>
      <c r="L44" s="40"/>
      <c r="M44" s="40"/>
      <c r="N44" s="40"/>
      <c r="O44" s="38">
        <f t="shared" si="1"/>
        <v>1</v>
      </c>
    </row>
    <row r="45" spans="1:15" ht="20.25" x14ac:dyDescent="0.3">
      <c r="A45" s="22">
        <v>15</v>
      </c>
      <c r="B45" s="23" t="s">
        <v>79</v>
      </c>
      <c r="C45" s="38">
        <v>0</v>
      </c>
      <c r="D45" s="39">
        <v>0</v>
      </c>
      <c r="E45" s="39">
        <v>0</v>
      </c>
      <c r="F45" s="40"/>
      <c r="G45" s="40"/>
      <c r="H45" s="40"/>
      <c r="I45" s="40"/>
      <c r="J45" s="40"/>
      <c r="K45" s="40"/>
      <c r="L45" s="40"/>
      <c r="M45" s="40"/>
      <c r="N45" s="40"/>
      <c r="O45" s="39">
        <f t="shared" si="1"/>
        <v>0</v>
      </c>
    </row>
    <row r="46" spans="1:15" ht="20.25" x14ac:dyDescent="0.3">
      <c r="A46" s="20">
        <v>16</v>
      </c>
      <c r="B46" s="21" t="s">
        <v>80</v>
      </c>
      <c r="C46" s="41">
        <v>14</v>
      </c>
      <c r="D46" s="42">
        <v>12</v>
      </c>
      <c r="E46" s="42">
        <v>13</v>
      </c>
      <c r="F46" s="43"/>
      <c r="G46" s="43"/>
      <c r="H46" s="43"/>
      <c r="I46" s="43"/>
      <c r="J46" s="43"/>
      <c r="K46" s="43"/>
      <c r="L46" s="43"/>
      <c r="M46" s="43"/>
      <c r="N46" s="43"/>
      <c r="O46" s="42">
        <f t="shared" si="1"/>
        <v>39</v>
      </c>
    </row>
    <row r="47" spans="1:15" ht="20.25" x14ac:dyDescent="0.3">
      <c r="A47" s="20">
        <v>17</v>
      </c>
      <c r="B47" s="21" t="s">
        <v>69</v>
      </c>
      <c r="C47" s="41">
        <v>5</v>
      </c>
      <c r="D47" s="42">
        <v>1</v>
      </c>
      <c r="E47" s="42">
        <v>50</v>
      </c>
      <c r="F47" s="43"/>
      <c r="G47" s="43"/>
      <c r="H47" s="43"/>
      <c r="I47" s="43"/>
      <c r="J47" s="43"/>
      <c r="K47" s="43"/>
      <c r="L47" s="43"/>
      <c r="M47" s="43"/>
      <c r="N47" s="43"/>
      <c r="O47" s="42">
        <f t="shared" si="1"/>
        <v>56</v>
      </c>
    </row>
    <row r="48" spans="1:15" ht="20.25" x14ac:dyDescent="0.3">
      <c r="A48" s="20">
        <v>18</v>
      </c>
      <c r="B48" s="21" t="s">
        <v>39</v>
      </c>
      <c r="C48" s="41">
        <v>72</v>
      </c>
      <c r="D48" s="42">
        <v>125</v>
      </c>
      <c r="E48" s="42">
        <v>215</v>
      </c>
      <c r="F48" s="43"/>
      <c r="G48" s="43"/>
      <c r="H48" s="43"/>
      <c r="I48" s="43"/>
      <c r="J48" s="43"/>
      <c r="K48" s="43"/>
      <c r="L48" s="43"/>
      <c r="M48" s="43"/>
      <c r="N48" s="43"/>
      <c r="O48" s="42">
        <f t="shared" si="1"/>
        <v>412</v>
      </c>
    </row>
    <row r="49" spans="1:15" ht="20.25" x14ac:dyDescent="0.3">
      <c r="A49" s="20">
        <v>19</v>
      </c>
      <c r="B49" s="21" t="s">
        <v>68</v>
      </c>
      <c r="C49" s="41">
        <v>0</v>
      </c>
      <c r="D49" s="42">
        <v>0</v>
      </c>
      <c r="E49" s="42">
        <v>0</v>
      </c>
      <c r="F49" s="43"/>
      <c r="G49" s="43"/>
      <c r="H49" s="43"/>
      <c r="I49" s="43"/>
      <c r="J49" s="43"/>
      <c r="K49" s="43"/>
      <c r="L49" s="43"/>
      <c r="M49" s="43"/>
      <c r="N49" s="43"/>
      <c r="O49" s="42">
        <f t="shared" si="1"/>
        <v>0</v>
      </c>
    </row>
    <row r="50" spans="1:15" ht="20.25" x14ac:dyDescent="0.3">
      <c r="A50" s="20">
        <v>20</v>
      </c>
      <c r="B50" s="21" t="s">
        <v>67</v>
      </c>
      <c r="C50" s="41">
        <v>32</v>
      </c>
      <c r="D50" s="42">
        <v>0</v>
      </c>
      <c r="E50" s="42">
        <v>1</v>
      </c>
      <c r="F50" s="43"/>
      <c r="G50" s="43"/>
      <c r="H50" s="43"/>
      <c r="I50" s="43"/>
      <c r="J50" s="43"/>
      <c r="K50" s="43"/>
      <c r="L50" s="43"/>
      <c r="M50" s="43"/>
      <c r="N50" s="43"/>
      <c r="O50" s="42">
        <f t="shared" si="1"/>
        <v>33</v>
      </c>
    </row>
    <row r="51" spans="1:15" ht="20.25" x14ac:dyDescent="0.3">
      <c r="A51" s="30">
        <v>21</v>
      </c>
      <c r="B51" s="31" t="s">
        <v>46</v>
      </c>
      <c r="C51" s="44">
        <v>1</v>
      </c>
      <c r="D51" s="45">
        <v>1</v>
      </c>
      <c r="E51" s="45">
        <v>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5">
        <f t="shared" si="1"/>
        <v>3</v>
      </c>
    </row>
    <row r="52" spans="1:15" ht="20.25" x14ac:dyDescent="0.3">
      <c r="A52" s="18">
        <v>22</v>
      </c>
      <c r="B52" s="19" t="s">
        <v>86</v>
      </c>
      <c r="C52" s="47">
        <v>0</v>
      </c>
      <c r="D52" s="47">
        <v>0</v>
      </c>
      <c r="E52" s="48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8">
        <f t="shared" si="1"/>
        <v>0</v>
      </c>
    </row>
    <row r="53" spans="1:15" ht="20.25" x14ac:dyDescent="0.3">
      <c r="A53" s="28">
        <v>23</v>
      </c>
      <c r="B53" s="29" t="s">
        <v>51</v>
      </c>
      <c r="C53" s="50">
        <v>8</v>
      </c>
      <c r="D53" s="50">
        <v>12</v>
      </c>
      <c r="E53" s="51">
        <v>11</v>
      </c>
      <c r="F53" s="52"/>
      <c r="G53" s="52"/>
      <c r="H53" s="52"/>
      <c r="I53" s="52"/>
      <c r="J53" s="52"/>
      <c r="K53" s="52"/>
      <c r="L53" s="52"/>
      <c r="M53" s="52"/>
      <c r="N53" s="52"/>
      <c r="O53" s="51">
        <f t="shared" si="1"/>
        <v>31</v>
      </c>
    </row>
    <row r="54" spans="1:15" ht="20.25" x14ac:dyDescent="0.3">
      <c r="A54" s="28">
        <v>24</v>
      </c>
      <c r="B54" s="29" t="s">
        <v>52</v>
      </c>
      <c r="C54" s="50">
        <v>9</v>
      </c>
      <c r="D54" s="50">
        <v>14</v>
      </c>
      <c r="E54" s="51">
        <v>1</v>
      </c>
      <c r="F54" s="52"/>
      <c r="G54" s="52"/>
      <c r="H54" s="52"/>
      <c r="I54" s="52"/>
      <c r="J54" s="52"/>
      <c r="K54" s="52"/>
      <c r="L54" s="52"/>
      <c r="M54" s="52"/>
      <c r="N54" s="52"/>
      <c r="O54" s="51">
        <f t="shared" si="1"/>
        <v>24</v>
      </c>
    </row>
    <row r="55" spans="1:15" ht="20.25" x14ac:dyDescent="0.3">
      <c r="A55" s="28">
        <v>25</v>
      </c>
      <c r="B55" s="29" t="s">
        <v>53</v>
      </c>
      <c r="C55" s="50">
        <v>0</v>
      </c>
      <c r="D55" s="50">
        <v>0</v>
      </c>
      <c r="E55" s="51">
        <v>0</v>
      </c>
      <c r="F55" s="52"/>
      <c r="G55" s="52"/>
      <c r="H55" s="52"/>
      <c r="I55" s="52"/>
      <c r="J55" s="52"/>
      <c r="K55" s="52"/>
      <c r="L55" s="52"/>
      <c r="M55" s="52"/>
      <c r="N55" s="52"/>
      <c r="O55" s="51">
        <v>0</v>
      </c>
    </row>
    <row r="56" spans="1:15" ht="20.25" x14ac:dyDescent="0.3">
      <c r="A56" s="28">
        <v>26</v>
      </c>
      <c r="B56" s="29" t="s">
        <v>54</v>
      </c>
      <c r="C56" s="50">
        <v>0</v>
      </c>
      <c r="D56" s="50">
        <v>2</v>
      </c>
      <c r="E56" s="51">
        <v>1</v>
      </c>
      <c r="F56" s="52"/>
      <c r="G56" s="52"/>
      <c r="H56" s="52"/>
      <c r="I56" s="52"/>
      <c r="J56" s="52"/>
      <c r="K56" s="52"/>
      <c r="L56" s="52"/>
      <c r="M56" s="52"/>
      <c r="N56" s="52"/>
      <c r="O56" s="51">
        <f>SUM(C56:N56)</f>
        <v>3</v>
      </c>
    </row>
  </sheetData>
  <mergeCells count="2">
    <mergeCell ref="A1:O1"/>
    <mergeCell ref="A29:O29"/>
  </mergeCells>
  <pageMargins left="0.11811023622047245" right="0.11811023622047245" top="0.19685039370078741" bottom="0.19685039370078741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ปี ๒๕๖๓</vt:lpstr>
      <vt:lpstr>ปี ๒๕๖๔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2023-02-17T04:23:07Z</cp:lastPrinted>
  <dcterms:created xsi:type="dcterms:W3CDTF">2020-03-03T04:23:27Z</dcterms:created>
  <dcterms:modified xsi:type="dcterms:W3CDTF">2023-04-11T03:24:33Z</dcterms:modified>
</cp:coreProperties>
</file>